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persons/person.xml" ContentType="application/vnd.ms-excel.pers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Override PartName="/xl/styles.xml" ContentType="application/vnd.openxmlformats-officedocument.spreadsheetml.styles+xml"/>
  <Override PartName="/xl/comments1.xml" ContentType="application/vnd.openxmlformats-officedocument.spreadsheetml.comments+xml"/>
  <Override PartName="/xl/threadedComments/threadedComments1.xml" ContentType="application/vnd.ms-excel.threadedcomment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hreadedComments/threadedComments2.xml" ContentType="application/vnd.ms-excel.threadedcomments+xml"/>
  <Override PartName="/xl/worksheets/sheet2.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kliemn\Desktop\"/>
    </mc:Choice>
  </mc:AlternateContent>
  <bookViews>
    <workbookView xWindow="-120" yWindow="-120" windowWidth="29040" windowHeight="15720" activeTab="0"/>
  </bookViews>
  <sheets>
    <sheet name="Recipient" sheetId="6" r:id="rId4"/>
    <sheet name="Example" sheetId="8" r:id="rId5"/>
  </sheets>
  <definedNames>
    <definedName name="_xlnm.Print_Area" localSheetId="1">Example!$A$1:$I$61</definedName>
    <definedName name="_xlnm.Print_Area" localSheetId="0">Recipient!$A$1:$I$141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tc={27E0CECE-252F-4716-991A-4A70AC7761D3}</author>
    <author>tc={F29AAA2D-F508-45E0-BCD4-39335D61BF13}</author>
    <author>tc={BCED5A9C-FCB4-4D49-94E0-96D20CA1526C}</author>
    <author>tc={25811150-E19E-4428-A695-6E4429DED7D4}</author>
    <author>tc={230BED89-74CA-476C-A65B-8982D0DE7537}</author>
    <author>tc={B903662A-6796-4724-BFD2-5288C92D3A8E}</author>
    <author>tc={585A544C-3A29-430D-A0DC-44A6BEA6BE54}</author>
    <author>tc={CA255EAF-C570-46F3-870D-4B00ED246B3C}</author>
    <author>tc={CAABF9BF-BE27-4883-9846-6F3DE4F9C889}</author>
    <author>tc={781A6C2E-7089-4CA5-88E2-9A6F7A423653}</author>
    <author>tc={C0ABE073-7EF5-4652-B235-746B7B7A57EB}</author>
    <author>tc={9931FF7C-FD1B-42E9-9F50-0DDF1B20E4A8}</author>
    <author>tc={A3E9127C-F295-4444-8340-8E2DAC8FCD76}</author>
    <author>tc={7C9899DB-D05F-47FE-ADFD-71A173C5C3EA}</author>
    <author>tc={FC9F63AA-7738-4ACD-AA61-7435E55565B4}</author>
    <author>tc={4A54ACE3-54C3-4CD3-921F-9550705189FE}</author>
    <author>tc={1B18C3D1-B7B6-4BA1-BD29-850621F703A2}</author>
    <author>tc={397032EB-39E3-480D-B2E3-92FBD8A09263}</author>
    <author>tc={602EBCD1-AA80-4C94-8BD5-8289AE187864}</author>
    <author>tc={7FDFC00A-9107-4B73-801A-59EE9AB4724E}</author>
    <author>tc={1017D5FD-83CB-4B8D-B83D-DF022EB87C6D}</author>
    <author>tc={8E7F9404-58E1-4C03-8550-37D5FF55BB2B}</author>
    <author>tc={EBCC0F51-5736-4570-979F-D4912BCCD451}</author>
    <author>tc={0C891AAC-2889-4416-B4AC-EBDA1EBF851D}</author>
    <author>tc={265B7E4C-44A5-4EFB-805B-293B9ACCA87E}</author>
  </authors>
  <commentList>
    <comment ref="F6" authorId="0" shapeId="0" xr:uid="{27E0CECE-252F-4716-991A-4A70AC7761D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r>
      </text>
    </comment>
    <comment ref="F8" authorId="1" shapeId="0" xr:uid="{F29AAA2D-F508-45E0-BCD4-39335D61BF1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9" authorId="2" shapeId="0" xr:uid="{BCED5A9C-FCB4-4D49-94E0-96D20CA1526C}">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0" authorId="3" shapeId="0" xr:uid="{25811150-E19E-4428-A695-6E4429DED7D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1" authorId="4" shapeId="0" xr:uid="{230BED89-74CA-476C-A65B-8982D0DE7537}">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2" authorId="5" shapeId="0" xr:uid="{B903662A-6796-4724-BFD2-5288C92D3A8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3" authorId="6" shapeId="0" xr:uid="{585A544C-3A29-430D-A0DC-44A6BEA6BE5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4" authorId="7" shapeId="0" xr:uid="{CA255EAF-C570-46F3-870D-4B00ED246B3C}">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5" authorId="8" shapeId="0" xr:uid="{CAABF9BF-BE27-4883-9846-6F3DE4F9C889}">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6" authorId="9" shapeId="0" xr:uid="{781A6C2E-7089-4CA5-88E2-9A6F7A42365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7" authorId="10" shapeId="0" xr:uid="{C0ABE073-7EF5-4652-B235-746B7B7A57EB}">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8" authorId="11" shapeId="0" xr:uid="{9931FF7C-FD1B-42E9-9F50-0DDF1B20E4A8}">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9" authorId="12" shapeId="0" xr:uid="{A3E9127C-F295-4444-8340-8E2DAC8FCD76}">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0" authorId="13" shapeId="0" xr:uid="{7C9899DB-D05F-47FE-ADFD-71A173C5C3EA}">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1" authorId="14" shapeId="0" xr:uid="{FC9F63AA-7738-4ACD-AA61-7435E55565B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2" authorId="15" shapeId="0" xr:uid="{4A54ACE3-54C3-4CD3-921F-9550705189F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3" authorId="16" shapeId="0" xr:uid="{1B18C3D1-B7B6-4BA1-BD29-850621F703A2}">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4" authorId="17" shapeId="0" xr:uid="{397032EB-39E3-480D-B2E3-92FBD8A0926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5" authorId="18" shapeId="0" xr:uid="{602EBCD1-AA80-4C94-8BD5-8289AE18786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6" authorId="19" shapeId="0" xr:uid="{7FDFC00A-9107-4B73-801A-59EE9AB4724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7" authorId="20" shapeId="0" xr:uid="{1017D5FD-83CB-4B8D-B83D-DF022EB87C6D}">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8" authorId="21" shapeId="0" xr:uid="{8E7F9404-58E1-4C03-8550-37D5FF55BB2B}">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9" authorId="22" shapeId="0" xr:uid="{EBCC0F51-5736-4570-979F-D4912BCCD451}">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30" authorId="23" shapeId="0" xr:uid="{0C891AAC-2889-4416-B4AC-EBDA1EBF851D}">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31" authorId="24" shapeId="0" xr:uid="{265B7E4C-44A5-4EFB-805B-293B9ACCA87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tc={C581ED83-1330-41D8-895C-870D4566CC5B}</author>
    <author>tc={5A6852E3-4971-4E5D-A6D1-FDAAA3E2E421}</author>
    <author>tc={D6376DF6-5D05-43EF-8D3B-BB663CC2F798}</author>
    <author>tc={0E50BD81-2DDD-440F-B20C-9C2428142684}</author>
    <author>tc={74445D3E-8320-41F4-B5B0-6DDC505124DA}</author>
  </authors>
  <commentList>
    <comment ref="F6" authorId="0" shapeId="0" xr:uid="{C581ED83-1330-41D8-895C-870D4566CC5B}">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r>
      </text>
    </comment>
    <comment ref="F8" authorId="1" shapeId="0" xr:uid="{5A6852E3-4971-4E5D-A6D1-FDAAA3E2E421}">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9" authorId="2" shapeId="0" xr:uid="{D6376DF6-5D05-43EF-8D3B-BB663CC2F798}">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0" authorId="3" shapeId="0" xr:uid="{0E50BD81-2DDD-440F-B20C-9C242814268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1" authorId="4" shapeId="0" xr:uid="{74445D3E-8320-41F4-B5B0-6DDC505124DA}">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List>
</comments>
</file>

<file path=xl/sharedStrings.xml><?xml version="1.0" encoding="utf-8"?>
<sst xmlns="http://schemas.openxmlformats.org/spreadsheetml/2006/main" count="285" uniqueCount="77">
  <si>
    <t>Estimated Budget - Annex 1</t>
  </si>
  <si>
    <t>Description</t>
  </si>
  <si>
    <t>Quantity (up to)</t>
  </si>
  <si>
    <r>
      <t xml:space="preserve">Unit </t>
    </r>
    <r>
      <rPr>
        <b/>
        <sz val="11"/>
        <rFont val="Arial Cyr"/>
        <family val="2"/>
      </rPr>
      <t>(e.g. person, vehicle, room, unit, …)</t>
    </r>
  </si>
  <si>
    <r>
      <t xml:space="preserve">Unit 
</t>
    </r>
    <r>
      <rPr>
        <b/>
        <sz val="11"/>
        <rFont val="Arial Cyr"/>
        <family val="2"/>
      </rPr>
      <t>(e.g. months, days,  trainings, unit, …)</t>
    </r>
  </si>
  <si>
    <r>
      <t xml:space="preserve">Eligible up to 
</t>
    </r>
    <r>
      <rPr>
        <b/>
        <sz val="11"/>
        <rFont val="Arial Cyr"/>
        <family val="2"/>
      </rPr>
      <t xml:space="preserve">in </t>
    </r>
    <r>
      <rPr>
        <b/>
        <sz val="11"/>
        <color rgb="FFFF0000"/>
        <rFont val="Arial Cyr"/>
        <family val="2"/>
      </rPr>
      <t>local currency</t>
    </r>
    <r>
      <rPr>
        <b/>
        <sz val="11"/>
        <rFont val="Arial Cyr"/>
        <family val="2"/>
      </rPr>
      <t xml:space="preserve"> </t>
    </r>
  </si>
  <si>
    <r>
      <t xml:space="preserve">Total GIZ Contribution 
</t>
    </r>
    <r>
      <rPr>
        <b/>
        <sz val="11"/>
        <rFont val="Arial Cyr"/>
        <family val="2"/>
      </rPr>
      <t xml:space="preserve">in </t>
    </r>
    <r>
      <rPr>
        <b/>
        <sz val="11"/>
        <color rgb="FFFF0000"/>
        <rFont val="Arial Cyr"/>
        <family val="2"/>
      </rPr>
      <t>local currency</t>
    </r>
    <r>
      <rPr>
        <b/>
        <sz val="11"/>
        <rFont val="Arial Cyr"/>
        <family val="2"/>
      </rPr>
      <t xml:space="preserve"> (up to)</t>
    </r>
  </si>
  <si>
    <t xml:space="preserve">GIZ will be unable to finance partial costs within one budget line (with the exception of staff costs - position 1 - which can be financed partially). 
The 'own funds / third party financing' will have to be used for different budget lines, which are not already financed from GIZ. </t>
  </si>
  <si>
    <t>3. Transportation / Travel Costs</t>
  </si>
  <si>
    <t>ABC (name of the financing party)</t>
  </si>
  <si>
    <t>XYZ (name of the financing party)</t>
  </si>
  <si>
    <t>unit</t>
  </si>
  <si>
    <t>financing</t>
  </si>
  <si>
    <t>Information: In case of purchasing of goods and services from GIZ funds, the relevant 'procurement article' within the Agreement shall apply!</t>
  </si>
  <si>
    <t>Date:</t>
  </si>
  <si>
    <t>*All budget lines will be settled against evidence.</t>
  </si>
  <si>
    <r>
      <t xml:space="preserve">Own Funds / Third party financing </t>
    </r>
    <r>
      <rPr>
        <b/>
        <sz val="11"/>
        <rFont val="Arial Cyr"/>
        <family val="2"/>
      </rPr>
      <t xml:space="preserve">in </t>
    </r>
    <r>
      <rPr>
        <b/>
        <sz val="11"/>
        <color rgb="FFFF0000"/>
        <rFont val="Arial Cyr"/>
        <family val="2"/>
      </rPr>
      <t>local currency</t>
    </r>
    <r>
      <rPr>
        <b/>
        <sz val="11"/>
        <rFont val="Arial Cyr"/>
        <family val="2"/>
      </rPr>
      <t xml:space="preserve"> (up to) </t>
    </r>
  </si>
  <si>
    <t>4. Procurement of materials and equipment</t>
  </si>
  <si>
    <t>5. Other costs / Consumables</t>
  </si>
  <si>
    <t>6. Own funds / third party financing</t>
  </si>
  <si>
    <t xml:space="preserve">person </t>
  </si>
  <si>
    <t>months</t>
  </si>
  <si>
    <t xml:space="preserve">Funds in % </t>
  </si>
  <si>
    <t>Project manager</t>
  </si>
  <si>
    <t xml:space="preserve">Financial manager </t>
  </si>
  <si>
    <t xml:space="preserve">Severance payments / statutory accruals </t>
  </si>
  <si>
    <t>Moderation services</t>
  </si>
  <si>
    <t>Catering and room rental</t>
  </si>
  <si>
    <t>Solar technology expert</t>
  </si>
  <si>
    <t>Expert for…</t>
  </si>
  <si>
    <t>External workers (not in an employment relationship with recipient that is subject to social insurance contributions)</t>
  </si>
  <si>
    <t>Consultancy assignments</t>
  </si>
  <si>
    <t>External companies, e.g. for bus transport</t>
  </si>
  <si>
    <t>International flights</t>
  </si>
  <si>
    <t>Domestic flights</t>
  </si>
  <si>
    <t>International travel costs (per-diem/overnight accommodation allowance, means of transport, visa, required vaccinations)</t>
  </si>
  <si>
    <t>Domestic travel costs (per-diem/overnight accommodation allowance, means of transport)</t>
  </si>
  <si>
    <t>Transportation costs for goods</t>
  </si>
  <si>
    <t>Travel costs for workshop participants</t>
  </si>
  <si>
    <t xml:space="preserve">Unit </t>
  </si>
  <si>
    <t>IT equipment (laptops, printers, overhead projectors, accessories)</t>
  </si>
  <si>
    <t>Photographic equipment (camera and accessories)</t>
  </si>
  <si>
    <t>XY machine (specify the machine – not a particular company or model)</t>
  </si>
  <si>
    <t>Furniture (desks, chairs, cupboards)</t>
  </si>
  <si>
    <t>Vehicles, specify type:  e.g. electric car, armoured SUV, electric scooter</t>
  </si>
  <si>
    <t>Mobile phones</t>
  </si>
  <si>
    <t>Office materials (printer paper, ink cartridges, stationery)</t>
  </si>
  <si>
    <t>IT software, licenses</t>
  </si>
  <si>
    <t>Packaging material for xxx</t>
  </si>
  <si>
    <t>Laboratory equipment and materials</t>
  </si>
  <si>
    <t>Hygiene products</t>
  </si>
  <si>
    <t>Tools</t>
  </si>
  <si>
    <t>Water</t>
  </si>
  <si>
    <t>Flyers/advertising materials</t>
  </si>
  <si>
    <t>Phone costs, phone cards, etc</t>
  </si>
  <si>
    <t>Total financing</t>
  </si>
  <si>
    <t>Enter the role title; no contract details (e.g. working hours); only state the number of contracts and the planned value (the relevant guidelines governing contracts awards must be observed); one budget line should be used for each contract; all costs (such as training, business trips) incurred as part of service delivery under a service contract are displayed in one budget line.                                                                                                                                                                                                              Events: Services provided by the same provider should be displayed in one budget line. (e.g.: if a hotel provides both catering and the venue, these costs belong in a single budget line; if another hotel is booked for accommodation, then these costs belong in a separate line).
Any items for which the recipient receives income when running the event cannot be financed under the contract (e.g. rental for rooms on own premises). Funding can only be provided for costs for which evidence can actually be provided.</t>
  </si>
  <si>
    <t>Travel costs usually include all types of transportation, accommodation, per-diem allowances and visa charges. List all other costs separately. Costs are settled based on invoices and/or the recipient’s travel expense guidelines and/or statutory provisions, such as the Federal Travel Expenses Act (BRKG). You should not break down the costs for different into groups of people.
Please do not enter the number of flights - any deviations must be covered by a contract supplement, and the number of flights will be checked should an audit be carried out.</t>
  </si>
  <si>
    <t xml:space="preserve">Any procured goods that are included in a single invoice should be displayed in one budget line. For example, you can list IT equipment in one budget line. In this case, you should specify in brackets what goods are likely to be procured. You must provide additional details for medicines and pesticides and mineral fertilizers as their procurement is subject to approval.  </t>
  </si>
  <si>
    <t>Only direct costs can be budgeted as individual budget lines.
For rental costs, only direct costs, i.e. basic rent exclusive of ancillary costs, can be calculated.                                                                   
Unlike procured goods, which are used over a long period of time, consumables are commodities that are used up, e.g. ink cartridges or printer paper.</t>
  </si>
  <si>
    <t>Only enter the overall value of own contribution /the third-party financing. Include a brief outline of the proportional financing in the project description.</t>
  </si>
  <si>
    <t>procurement</t>
  </si>
  <si>
    <t>Unit</t>
  </si>
  <si>
    <t>*All budget lines will be settled upon provision of evidence.</t>
  </si>
  <si>
    <r>
      <rPr>
        <b/>
        <sz val="14"/>
        <rFont val="Arial"/>
        <family val="2"/>
      </rPr>
      <t>Notes on filling out the table</t>
    </r>
    <r>
      <rPr>
        <sz val="11"/>
        <rFont val="Arial"/>
        <family val="2"/>
      </rPr>
      <t xml:space="preserve">
The column ‘Eligible for support up to’ should always display the gross cost for the employer, which is laid down in the employment contract. For part-time positions, enter the percentage in column C. Please state the statutory ancillary personnel costs that apply for your country. As a general rule, social contributions are eligible for funding, as are payments that have been agreed in an employment contract or under a collective bargaining agreement (with the exception of bonus and profit-sharing payments). Any ancillary costs that do not fall under this category must be discussed and agreed, reviewed and noted in the budget line before the contract is prepared. Contracts for ‘mini-jobs’ or for students on temporary work are to be allocated to staff costs, even if no social contributions are incurred in this context.                                                                                                                                                                                   If funding is to be provided for several people on a pro-rata basis (e.g. three people working 75%), please increase the number of months as required and enter the number of people in the budget line description</t>
    </r>
  </si>
  <si>
    <r>
      <rPr>
        <b/>
        <sz val="14"/>
        <rFont val="Arial Cyr"/>
        <family val="2"/>
      </rPr>
      <t>Quantity</t>
    </r>
    <r>
      <rPr>
        <b/>
        <sz val="14"/>
        <color rgb="FFFF0000"/>
        <rFont val="Arial Cyr"/>
        <family val="2"/>
      </rPr>
      <t xml:space="preserve"> </t>
    </r>
    <r>
      <rPr>
        <b/>
        <sz val="11"/>
        <color rgb="FFFF0000"/>
        <rFont val="Arial Cyr"/>
        <family val="2"/>
      </rPr>
      <t>for section 1. staff</t>
    </r>
  </si>
  <si>
    <t>1. Staff - prime cost for employees of the recipient (job title)
(Note 1: Only staff from your organisation; the evidence for this budget line must be provided in the form of payslips or, in the case of partial financing, in the form of payslips and time sheets.
Note 2: Only direct costs for staff (gross cost for the employer) may be settled. Add-ons such as staff overheads that are calculated pro-rata for staff are not eligible for support)</t>
  </si>
  <si>
    <t>2. External services (type/content of service) (incl. event management)</t>
  </si>
  <si>
    <r>
      <t xml:space="preserve">Total GIZ funding - local contribution from GIZ (up to – on provision of evidence)*                         </t>
    </r>
    <r>
      <rPr>
        <b/>
        <sz val="11"/>
        <rFont val="Arial"/>
        <family val="2"/>
      </rPr>
      <t xml:space="preserve">                                                                                                                                                                                                                                                                                                                                                                                                                                </t>
    </r>
  </si>
  <si>
    <t>For contract supplements: Please adjust the budget based on the most recently agreed budget and highlight any changes in a different colour.</t>
  </si>
  <si>
    <t>Revenues and profits of the recipient cannot be financed! For example, where the recipient provides rooms for training, etc., the costs may not be settled under this contract.</t>
  </si>
  <si>
    <r>
      <t xml:space="preserve">Total GIZ funding - local contribution from GIZ (up to – on provision of evidence)*        </t>
    </r>
    <r>
      <rPr>
        <b/>
        <sz val="11"/>
        <color theme="1"/>
        <rFont val="Arial"/>
        <family val="2"/>
      </rPr>
      <t xml:space="preserve">                                                                                                                                                                                                                                                                                                                                                                                                                                </t>
    </r>
  </si>
  <si>
    <t xml:space="preserve">contract </t>
  </si>
  <si>
    <t xml:space="preserve">unit </t>
  </si>
  <si>
    <t xml:space="preserve">procurement </t>
  </si>
  <si>
    <t>Name of the recipient:</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</si>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</sst>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164" formatCode="_-* #,##0.00_р_._-;\-* #,##0.00_р_._-;_-* &quot;-&quot;??_р_._-;_-@_-"/>
    <numFmt numFmtId="165" formatCode="#,##0.00\ &quot;€&quot;"/>
    <numFmt numFmtId="166" formatCode="#,##0.00\ _€"/>
    <numFmt numFmtId="177" formatCode="0.00"/>
  </numFmts>
  <fonts count="32">
    <font>
      <sz val="10"/>
      <name val="Arial Cyr"/>
      <family val="2"/>
      <charset val="204"/>
    </font>
    <font>
      <sz val="10"/>
      <color theme="1"/>
      <name val="Arial"/>
      <family val="2"/>
    </font>
    <font>
      <sz val="10"/>
      <name val="Arial"/>
      <family val="2"/>
    </font>
    <font>
      <b/>
      <sz val="14"/>
      <name val="Arial Cyr"/>
      <family val="2"/>
      <charset val="204"/>
    </font>
    <font>
      <i/>
      <sz val="11"/>
      <color theme="1"/>
      <name val="Arial"/>
      <family val="2"/>
    </font>
    <font>
      <b/>
      <i/>
      <sz val="11"/>
      <color theme="1"/>
      <name val="Arial"/>
      <family val="2"/>
    </font>
    <font>
      <b/>
      <sz val="12"/>
      <name val="Arial Cyr"/>
      <family val="2"/>
    </font>
    <font>
      <b/>
      <sz val="11"/>
      <name val="Arial Cyr"/>
      <family val="2"/>
    </font>
    <font>
      <i/>
      <sz val="14"/>
      <color theme="1"/>
      <name val="Arial"/>
      <family val="2"/>
    </font>
    <font>
      <b/>
      <sz val="14"/>
      <color theme="1"/>
      <name val="Arial"/>
      <family val="2"/>
    </font>
    <font>
      <b/>
      <sz val="16"/>
      <name val="Arial Cyr"/>
      <family val="2"/>
    </font>
    <font>
      <sz val="8"/>
      <name val="Arial Cyr"/>
      <family val="2"/>
      <charset val="204"/>
    </font>
    <font>
      <sz val="11"/>
      <name val="Segoe UI"/>
      <family val="2"/>
    </font>
    <font>
      <sz val="10"/>
      <name val="Segoe UI"/>
      <family val="2"/>
    </font>
    <font>
      <b/>
      <sz val="11"/>
      <color rgb="FFFF0000"/>
      <name val="Arial Cyr"/>
      <family val="2"/>
    </font>
    <font>
      <b/>
      <sz val="14"/>
      <name val="Arial"/>
      <family val="2"/>
    </font>
    <font>
      <b/>
      <sz val="16"/>
      <name val="Arial"/>
      <family val="2"/>
    </font>
    <font>
      <sz val="16"/>
      <name val="Arial"/>
      <family val="2"/>
    </font>
    <font>
      <b/>
      <sz val="14"/>
      <color indexed="8"/>
      <name val="Arial"/>
      <family val="2"/>
    </font>
    <font>
      <b/>
      <sz val="11"/>
      <color theme="1"/>
      <name val="Arial"/>
      <family val="2"/>
    </font>
    <font>
      <sz val="11"/>
      <name val="Arial"/>
      <family val="2"/>
    </font>
    <font>
      <sz val="14"/>
      <name val="Arial Cyr"/>
      <family val="2"/>
      <charset val="204"/>
    </font>
    <font>
      <b/>
      <sz val="12"/>
      <color theme="1"/>
      <name val="Arial"/>
      <family val="2"/>
    </font>
    <font>
      <b/>
      <sz val="12"/>
      <color rgb="FFFF0000"/>
      <name val="Arial"/>
      <family val="2"/>
    </font>
    <font>
      <b/>
      <sz val="12"/>
      <color rgb="FF000000"/>
      <name val="Arial"/>
      <family val="2"/>
    </font>
    <font>
      <b/>
      <sz val="12"/>
      <name val="Arial"/>
      <family val="2"/>
    </font>
    <font>
      <sz val="12"/>
      <name val="Arial Cyr"/>
      <family val="2"/>
      <charset val="204"/>
    </font>
    <font>
      <sz val="12"/>
      <name val="Arial"/>
      <family val="2"/>
    </font>
    <font>
      <b/>
      <sz val="11"/>
      <name val="Arial"/>
      <family val="2"/>
    </font>
    <font>
      <b/>
      <sz val="14"/>
      <color rgb="FFFF0000"/>
      <name val="Arial Cyr"/>
      <family val="2"/>
    </font>
    <font>
      <i/>
      <sz val="11"/>
      <name val="Arial"/>
      <family val="2"/>
    </font>
    <font>
      <b/>
      <i/>
      <sz val="11"/>
      <name val="Arial"/>
      <family val="2"/>
    </font>
  </fonts>
  <fills count="7">
    <fill>
      <patternFill patternType="none"/>
    </fill>
    <fill>
      <patternFill patternType="gray125"/>
    </fill>
    <fill>
      <patternFill patternType="solid">
        <fgColor theme="0" tint="-0.24997000396251678"/>
        <bgColor indexed="64"/>
      </patternFill>
    </fill>
    <fill>
      <patternFill patternType="solid">
        <fgColor rgb="FFFEF7E6"/>
        <bgColor indexed="64"/>
      </patternFill>
    </fill>
    <fill>
      <patternFill patternType="solid">
        <fgColor theme="0"/>
        <bgColor indexed="64"/>
      </patternFill>
    </fill>
    <fill>
      <patternFill patternType="solid">
        <fgColor theme="0" tint="-0.1499900072813034"/>
        <bgColor indexed="64"/>
      </patternFill>
    </fill>
    <fill>
      <patternFill patternType="solid">
        <fgColor theme="0" tint="-0.04997999966144562"/>
        <bgColor indexed="64"/>
      </patternFill>
    </fill>
  </fills>
  <borders count="20">
    <border>
      <left/>
      <right/>
      <top/>
      <bottom/>
      <diagonal/>
    </border>
    <border>
      <left/>
      <right style="hair">
        <color auto="1"/>
      </right>
      <top style="thin">
        <color auto="1"/>
      </top>
      <bottom style="hair">
        <color auto="1"/>
      </bottom>
    </border>
    <border>
      <left style="hair">
        <color auto="1"/>
      </left>
      <right style="hair">
        <color auto="1"/>
      </right>
      <top style="hair">
        <color auto="1"/>
      </top>
      <bottom style="hair">
        <color auto="1"/>
      </bottom>
    </border>
    <border>
      <left style="hair">
        <color auto="1"/>
      </left>
      <right style="hair">
        <color auto="1"/>
      </right>
      <top/>
      <bottom style="hair">
        <color auto="1"/>
      </bottom>
    </border>
    <border>
      <left style="dotted">
        <color theme="0"/>
      </left>
      <right style="dotted">
        <color theme="0"/>
      </right>
      <top/>
      <bottom style="hair">
        <color auto="1"/>
      </bottom>
    </border>
    <border>
      <left style="dotted">
        <color theme="0"/>
      </left>
      <right style="dotted">
        <color theme="0"/>
      </right>
      <top/>
      <bottom/>
    </border>
    <border>
      <left style="dotted">
        <color theme="0"/>
      </left>
      <right/>
      <top/>
      <bottom style="hair">
        <color auto="1"/>
      </bottom>
    </border>
    <border>
      <left style="hair">
        <color auto="1"/>
      </left>
      <right/>
      <top style="hair">
        <color auto="1"/>
      </top>
      <bottom style="hair">
        <color auto="1"/>
      </bottom>
    </border>
    <border>
      <left/>
      <right style="hair">
        <color auto="1"/>
      </right>
      <top/>
      <bottom style="hair">
        <color auto="1"/>
      </bottom>
    </border>
    <border>
      <left style="hair">
        <color auto="1"/>
      </left>
      <right/>
      <top/>
      <bottom/>
    </border>
    <border>
      <left/>
      <right style="hair">
        <color auto="1"/>
      </right>
      <top style="hair">
        <color auto="1"/>
      </top>
      <bottom/>
    </border>
    <border>
      <left/>
      <right style="hair">
        <color auto="1"/>
      </right>
      <top/>
      <bottom/>
    </border>
    <border>
      <left style="hair">
        <color auto="1"/>
      </left>
      <right style="hair">
        <color auto="1"/>
      </right>
      <top/>
      <bottom/>
    </border>
    <border>
      <left style="hair">
        <color auto="1"/>
      </left>
      <right style="hair">
        <color auto="1"/>
      </right>
      <top style="hair">
        <color auto="1"/>
      </top>
      <bottom/>
    </border>
    <border>
      <left style="hair">
        <color auto="1"/>
      </left>
      <right/>
      <top/>
      <bottom style="hair">
        <color auto="1"/>
      </bottom>
    </border>
    <border>
      <left/>
      <right style="hair">
        <color auto="1"/>
      </right>
      <top style="hair">
        <color auto="1"/>
      </top>
      <bottom style="hair">
        <color auto="1"/>
      </bottom>
    </border>
    <border>
      <left style="hair">
        <color auto="1"/>
      </left>
      <right/>
      <top style="hair">
        <color auto="1"/>
      </top>
      <bottom/>
    </border>
    <border>
      <left style="dotted">
        <color theme="0"/>
      </left>
      <right/>
      <top/>
      <bottom/>
    </border>
    <border>
      <left/>
      <right/>
      <top/>
      <bottom style="thin">
        <color auto="1"/>
      </bottom>
    </border>
    <border>
      <left/>
      <right/>
      <top style="hair">
        <color auto="1"/>
      </top>
      <bottom style="hair">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9" fontId="0" fillId="0" borderId="0" applyFont="0" applyFill="0" applyBorder="0" applyAlignment="0" applyProtection="0"/>
    <xf numFmtId="0" fontId="0" fillId="0" borderId="0">
      <alignment/>
      <protection/>
    </xf>
  </cellStyleXfs>
  <cellXfs count="182">
    <xf numFmtId="0" fontId="0" fillId="0" borderId="0" xfId="0"/>
    <xf numFmtId="7" fontId="18" fillId="2" borderId="1" xfId="20" applyNumberFormat="1" applyFont="1" applyFill="1" applyBorder="1" applyAlignment="1" applyProtection="1">
      <alignment horizontal="center" vertical="center" wrapText="1"/>
      <protection/>
    </xf>
    <xf numFmtId="0" fontId="0" fillId="3" borderId="2" xfId="0" applyFont="1" applyFill="1" applyBorder="1" applyAlignment="1" applyProtection="1">
      <alignment horizontal="center" vertical="top"/>
      <protection locked="0"/>
    </xf>
    <xf numFmtId="166" fontId="0" fillId="3" borderId="2" xfId="20" applyNumberFormat="1" applyFont="1" applyFill="1" applyBorder="1" applyAlignment="1" applyProtection="1">
      <alignment horizontal="center" vertical="top"/>
      <protection locked="0"/>
    </xf>
    <xf numFmtId="10" fontId="2" fillId="3" borderId="3" xfId="21" applyNumberFormat="1" applyFont="1" applyFill="1" applyBorder="1" applyAlignment="1" applyProtection="1">
      <alignment horizontal="center"/>
      <protection locked="0"/>
    </xf>
    <xf numFmtId="0" fontId="6" fillId="0" borderId="0" xfId="0" applyFont="1"/>
    <xf numFmtId="165" fontId="0" fillId="0" borderId="0" xfId="0" applyNumberFormat="1"/>
    <xf numFmtId="165" fontId="0" fillId="4" borderId="0" xfId="0" applyNumberFormat="1" applyFill="1"/>
    <xf numFmtId="0" fontId="6" fillId="4" borderId="0" xfId="0" applyFont="1" applyFill="1" applyAlignment="1">
      <alignment horizontal="right"/>
    </xf>
    <xf numFmtId="0" fontId="6" fillId="0" borderId="0" xfId="0" applyFont="1" applyAlignment="1">
      <alignment horizontal="right"/>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165" fontId="3" fillId="4" borderId="0" xfId="0" applyNumberFormat="1" applyFont="1" applyFill="1" applyAlignment="1">
      <alignment horizontal="center" vertical="center" wrapText="1"/>
    </xf>
    <xf numFmtId="0" fontId="19" fillId="5" borderId="3" xfId="0" applyFont="1" applyFill="1" applyBorder="1" applyAlignment="1">
      <alignment wrapText="1"/>
    </xf>
    <xf numFmtId="0" fontId="4" fillId="5" borderId="3" xfId="0" applyFont="1" applyFill="1" applyBorder="1"/>
    <xf numFmtId="165" fontId="4" fillId="5" borderId="3" xfId="0" applyNumberFormat="1" applyFont="1" applyFill="1" applyBorder="1"/>
    <xf numFmtId="166" fontId="5" fillId="5" borderId="3" xfId="0" applyNumberFormat="1" applyFont="1" applyFill="1" applyBorder="1"/>
    <xf numFmtId="166" fontId="5" fillId="4" borderId="0" xfId="0" applyNumberFormat="1" applyFont="1" applyFill="1"/>
    <xf numFmtId="0" fontId="0" fillId="3" borderId="2" xfId="0" applyFont="1" applyFill="1" applyBorder="1" applyAlignment="1">
      <alignment horizontal="left"/>
    </xf>
    <xf numFmtId="9" fontId="0" fillId="3" borderId="2" xfId="0" applyNumberFormat="1" applyFont="1" applyFill="1" applyBorder="1" applyAlignment="1">
      <alignment horizontal="center"/>
    </xf>
    <xf numFmtId="0" fontId="0" fillId="4" borderId="2" xfId="0" applyFont="1" applyFill="1" applyBorder="1" applyAlignment="1">
      <alignment horizontal="center"/>
    </xf>
    <xf numFmtId="0" fontId="0" fillId="3" borderId="2" xfId="0" applyFont="1" applyFill="1" applyBorder="1" applyAlignment="1">
      <alignment horizontal="center"/>
    </xf>
    <xf numFmtId="0" fontId="0" fillId="4" borderId="7" xfId="0" applyFont="1" applyFill="1" applyBorder="1" applyAlignment="1">
      <alignment horizontal="center"/>
    </xf>
    <xf numFmtId="166" fontId="0" fillId="3" borderId="2" xfId="20" applyNumberFormat="1" applyFont="1" applyFill="1" applyBorder="1" applyAlignment="1" applyProtection="1">
      <alignment horizontal="center"/>
      <protection/>
    </xf>
    <xf numFmtId="166" fontId="0" fillId="0" borderId="2" xfId="20" applyNumberFormat="1" applyFont="1" applyBorder="1" applyAlignment="1" applyProtection="1">
      <alignment horizontal="right"/>
      <protection/>
    </xf>
    <xf numFmtId="166" fontId="0" fillId="4" borderId="0" xfId="20" applyNumberFormat="1" applyFont="1" applyFill="1" applyBorder="1" applyAlignment="1" applyProtection="1">
      <alignment horizontal="right"/>
      <protection/>
    </xf>
    <xf numFmtId="166" fontId="0" fillId="0" borderId="2" xfId="20" applyNumberFormat="1" applyFont="1" applyBorder="1" applyAlignment="1" applyProtection="1">
      <alignment horizontal="right" vertical="top"/>
      <protection/>
    </xf>
    <xf numFmtId="0" fontId="0" fillId="3" borderId="2" xfId="0" applyFont="1" applyFill="1" applyBorder="1" applyAlignment="1">
      <alignment horizontal="right" vertical="top"/>
    </xf>
    <xf numFmtId="0" fontId="0" fillId="3" borderId="2" xfId="0" applyFont="1" applyFill="1" applyBorder="1" applyAlignment="1">
      <alignment horizontal="center" vertical="top"/>
    </xf>
    <xf numFmtId="166" fontId="0" fillId="3" borderId="0" xfId="20" applyNumberFormat="1" applyFont="1" applyFill="1" applyBorder="1" applyAlignment="1" applyProtection="1">
      <alignment horizontal="center" vertical="top"/>
      <protection/>
    </xf>
    <xf numFmtId="166" fontId="0" fillId="4" borderId="8" xfId="20" applyNumberFormat="1" applyFont="1" applyFill="1" applyBorder="1" applyAlignment="1" applyProtection="1">
      <alignment horizontal="right"/>
      <protection/>
    </xf>
    <xf numFmtId="0" fontId="0" fillId="0" borderId="9" xfId="0" applyBorder="1"/>
    <xf numFmtId="0" fontId="19" fillId="5" borderId="2" xfId="0" applyFont="1" applyFill="1" applyBorder="1"/>
    <xf numFmtId="0" fontId="4" fillId="5" borderId="2" xfId="0" applyFont="1" applyFill="1" applyBorder="1" applyAlignment="1">
      <alignment horizontal="center"/>
    </xf>
    <xf numFmtId="165" fontId="4" fillId="5" borderId="2" xfId="20" applyNumberFormat="1" applyFont="1" applyFill="1" applyBorder="1" applyAlignment="1" applyProtection="1">
      <alignment horizontal="center"/>
      <protection/>
    </xf>
    <xf numFmtId="166" fontId="5" fillId="5" borderId="2" xfId="20" applyNumberFormat="1" applyFont="1" applyFill="1" applyBorder="1" applyAlignment="1" applyProtection="1">
      <alignment/>
      <protection/>
    </xf>
    <xf numFmtId="166" fontId="5" fillId="4" borderId="10" xfId="20" applyNumberFormat="1" applyFont="1" applyFill="1" applyBorder="1" applyAlignment="1" applyProtection="1">
      <alignment/>
      <protection/>
    </xf>
    <xf numFmtId="1" fontId="0" fillId="3" borderId="2" xfId="21" applyNumberFormat="1" applyFont="1" applyFill="1" applyBorder="1" applyAlignment="1" applyProtection="1">
      <alignment horizontal="center"/>
      <protection/>
    </xf>
    <xf numFmtId="166" fontId="0" fillId="4" borderId="11" xfId="20" applyNumberFormat="1" applyFont="1" applyFill="1" applyBorder="1" applyAlignment="1" applyProtection="1">
      <alignment horizontal="right"/>
      <protection/>
    </xf>
    <xf numFmtId="0" fontId="0" fillId="3" borderId="2" xfId="0" applyFont="1" applyFill="1" applyBorder="1" applyAlignment="1">
      <alignment horizontal="left" wrapText="1"/>
    </xf>
    <xf numFmtId="0" fontId="0" fillId="3" borderId="2" xfId="0" applyFont="1" applyFill="1" applyBorder="1" applyAlignment="1">
      <alignment horizontal="right"/>
    </xf>
    <xf numFmtId="0" fontId="2" fillId="3" borderId="2" xfId="0" applyFont="1" applyFill="1" applyBorder="1" applyAlignment="1">
      <alignment horizontal="right"/>
    </xf>
    <xf numFmtId="1" fontId="2" fillId="3" borderId="2" xfId="21" applyNumberFormat="1" applyFont="1" applyFill="1" applyBorder="1" applyAlignment="1" applyProtection="1">
      <alignment horizontal="center"/>
      <protection/>
    </xf>
    <xf numFmtId="166" fontId="2" fillId="3" borderId="2" xfId="20" applyNumberFormat="1" applyFont="1" applyFill="1" applyBorder="1" applyAlignment="1" applyProtection="1">
      <alignment horizontal="center"/>
      <protection/>
    </xf>
    <xf numFmtId="0" fontId="0" fillId="3" borderId="2" xfId="0" applyFont="1" applyFill="1" applyBorder="1" applyAlignment="1">
      <alignment horizontal="left" vertical="top"/>
    </xf>
    <xf numFmtId="166" fontId="0" fillId="3" borderId="2" xfId="20" applyNumberFormat="1" applyFont="1" applyFill="1" applyBorder="1" applyAlignment="1" applyProtection="1">
      <alignment horizontal="center" vertical="top"/>
      <protection/>
    </xf>
    <xf numFmtId="166" fontId="0" fillId="4" borderId="11" xfId="20" applyNumberFormat="1" applyFont="1" applyFill="1" applyBorder="1" applyAlignment="1" applyProtection="1">
      <alignment horizontal="right" vertical="top"/>
      <protection/>
    </xf>
    <xf numFmtId="166" fontId="0" fillId="4" borderId="8" xfId="20" applyNumberFormat="1" applyFont="1" applyFill="1" applyBorder="1" applyAlignment="1" applyProtection="1">
      <alignment horizontal="right" vertical="top"/>
      <protection/>
    </xf>
    <xf numFmtId="0" fontId="20" fillId="0" borderId="3" xfId="22" applyFont="1" applyBorder="1" applyAlignment="1">
      <alignment vertical="center" wrapText="1"/>
      <protection/>
    </xf>
    <xf numFmtId="0" fontId="9" fillId="4" borderId="0" xfId="0" applyFont="1" applyFill="1" applyAlignment="1">
      <alignment wrapText="1"/>
    </xf>
    <xf numFmtId="0" fontId="8" fillId="4" borderId="0" xfId="0" applyFont="1" applyFill="1"/>
    <xf numFmtId="10" fontId="2" fillId="4" borderId="0" xfId="21" applyNumberFormat="1" applyFont="1" applyFill="1" applyBorder="1" applyAlignment="1" applyProtection="1">
      <alignment horizontal="center" vertical="center"/>
      <protection/>
    </xf>
    <xf numFmtId="0" fontId="0" fillId="0" borderId="3" xfId="0" applyFont="1" applyBorder="1" applyAlignment="1">
      <alignment horizontal="center" vertical="center"/>
    </xf>
    <xf numFmtId="165" fontId="0" fillId="4" borderId="0" xfId="20" applyNumberFormat="1" applyFont="1" applyFill="1" applyBorder="1" applyAlignment="1" applyProtection="1">
      <alignment horizontal="center" vertical="center"/>
      <protection/>
    </xf>
    <xf numFmtId="166" fontId="9" fillId="4" borderId="0" xfId="20" applyNumberFormat="1" applyFont="1" applyFill="1" applyBorder="1" applyAlignment="1" applyProtection="1">
      <alignment horizontal="right"/>
      <protection/>
    </xf>
    <xf numFmtId="0" fontId="0" fillId="4" borderId="0" xfId="0" applyFill="1" applyAlignment="1">
      <alignment horizontal="center" vertical="center"/>
    </xf>
    <xf numFmtId="9" fontId="15" fillId="4" borderId="12" xfId="21" applyFont="1" applyFill="1" applyBorder="1" applyAlignment="1" applyProtection="1">
      <alignment horizontal="center" vertical="center"/>
      <protection/>
    </xf>
    <xf numFmtId="0" fontId="0" fillId="0" borderId="12" xfId="0" applyBorder="1"/>
    <xf numFmtId="0" fontId="19" fillId="5" borderId="13" xfId="0" applyFont="1" applyFill="1" applyBorder="1"/>
    <xf numFmtId="0" fontId="4" fillId="5" borderId="13" xfId="0" applyFont="1" applyFill="1" applyBorder="1" applyAlignment="1">
      <alignment horizontal="center"/>
    </xf>
    <xf numFmtId="10" fontId="4" fillId="5" borderId="13" xfId="0" applyNumberFormat="1" applyFont="1" applyFill="1" applyBorder="1" applyAlignment="1">
      <alignment horizontal="center"/>
    </xf>
    <xf numFmtId="165" fontId="4" fillId="5" borderId="13" xfId="20" applyNumberFormat="1" applyFont="1" applyFill="1" applyBorder="1" applyAlignment="1" applyProtection="1">
      <alignment horizontal="center"/>
      <protection/>
    </xf>
    <xf numFmtId="165" fontId="5" fillId="5" borderId="13" xfId="20" applyNumberFormat="1" applyFont="1" applyFill="1" applyBorder="1" applyAlignment="1" applyProtection="1">
      <alignment/>
      <protection/>
    </xf>
    <xf numFmtId="166" fontId="5" fillId="5" borderId="13" xfId="20" applyNumberFormat="1" applyFont="1" applyFill="1" applyBorder="1" applyAlignment="1" applyProtection="1">
      <alignment/>
      <protection/>
    </xf>
    <xf numFmtId="9" fontId="5" fillId="5" borderId="11" xfId="21" applyFont="1" applyFill="1" applyBorder="1" applyAlignment="1" applyProtection="1">
      <alignment/>
      <protection/>
    </xf>
    <xf numFmtId="0" fontId="0" fillId="3" borderId="3" xfId="0" applyFont="1" applyFill="1" applyBorder="1" applyAlignment="1">
      <alignment horizontal="right" vertical="top"/>
    </xf>
    <xf numFmtId="0" fontId="0" fillId="0" borderId="3" xfId="0" applyFont="1" applyBorder="1" applyAlignment="1">
      <alignment horizontal="center" vertical="top"/>
    </xf>
    <xf numFmtId="10" fontId="2" fillId="3" borderId="3" xfId="21" applyNumberFormat="1" applyFont="1" applyFill="1" applyBorder="1" applyAlignment="1" applyProtection="1">
      <alignment horizontal="center"/>
      <protection/>
    </xf>
    <xf numFmtId="166" fontId="0" fillId="3" borderId="3" xfId="20" applyNumberFormat="1" applyFont="1" applyFill="1" applyBorder="1" applyAlignment="1" applyProtection="1">
      <alignment horizontal="center" vertical="top"/>
      <protection/>
    </xf>
    <xf numFmtId="166" fontId="0" fillId="2" borderId="3" xfId="20" applyNumberFormat="1" applyFont="1" applyFill="1" applyBorder="1" applyAlignment="1" applyProtection="1">
      <alignment horizontal="right" vertical="top"/>
      <protection/>
    </xf>
    <xf numFmtId="166" fontId="0" fillId="0" borderId="14" xfId="20" applyNumberFormat="1" applyFont="1" applyBorder="1" applyAlignment="1" applyProtection="1">
      <alignment horizontal="right" vertical="top"/>
      <protection/>
    </xf>
    <xf numFmtId="9" fontId="0" fillId="4" borderId="2" xfId="21" applyFont="1" applyFill="1" applyBorder="1" applyAlignment="1" applyProtection="1">
      <alignment horizontal="right" vertical="top"/>
      <protection/>
    </xf>
    <xf numFmtId="0" fontId="0" fillId="3" borderId="0" xfId="0" applyFont="1" applyFill="1" applyAlignment="1">
      <alignment horizontal="right" vertical="top"/>
    </xf>
    <xf numFmtId="0" fontId="0" fillId="0" borderId="0" xfId="0" applyFont="1" applyAlignment="1">
      <alignment horizontal="center" vertical="top"/>
    </xf>
    <xf numFmtId="0" fontId="0" fillId="0" borderId="0" xfId="0" applyFont="1" applyAlignment="1">
      <alignment horizontal="center" vertical="center"/>
    </xf>
    <xf numFmtId="166" fontId="0" fillId="2" borderId="0" xfId="20" applyNumberFormat="1" applyFont="1" applyFill="1" applyBorder="1" applyAlignment="1" applyProtection="1">
      <alignment horizontal="right" vertical="top"/>
      <protection/>
    </xf>
    <xf numFmtId="166" fontId="0" fillId="0" borderId="10" xfId="20" applyNumberFormat="1" applyFont="1" applyBorder="1" applyAlignment="1" applyProtection="1">
      <alignment horizontal="right" vertical="top"/>
      <protection/>
    </xf>
    <xf numFmtId="9" fontId="0" fillId="4" borderId="15" xfId="21" applyFont="1" applyFill="1" applyBorder="1" applyAlignment="1" applyProtection="1">
      <alignment horizontal="right" vertical="top"/>
      <protection/>
    </xf>
    <xf numFmtId="0" fontId="9" fillId="2" borderId="0" xfId="0" applyFont="1" applyFill="1"/>
    <xf numFmtId="0" fontId="8" fillId="2" borderId="0" xfId="0" applyFont="1" applyFill="1"/>
    <xf numFmtId="165" fontId="8" fillId="2" borderId="0" xfId="20" applyNumberFormat="1" applyFont="1" applyFill="1" applyBorder="1" applyAlignment="1" applyProtection="1">
      <alignment/>
      <protection/>
    </xf>
    <xf numFmtId="9" fontId="9" fillId="2" borderId="13" xfId="21" applyFont="1" applyFill="1" applyBorder="1" applyAlignment="1" applyProtection="1">
      <alignment horizontal="right"/>
      <protection/>
    </xf>
    <xf numFmtId="0" fontId="0" fillId="0" borderId="16" xfId="0" applyBorder="1"/>
    <xf numFmtId="0" fontId="22" fillId="0" borderId="0" xfId="0" applyFont="1" applyAlignment="1">
      <alignment vertical="center"/>
    </xf>
    <xf numFmtId="0" fontId="25" fillId="4" borderId="0" xfId="0" applyFont="1" applyFill="1" applyAlignment="1">
      <alignment horizontal="left"/>
    </xf>
    <xf numFmtId="0" fontId="16" fillId="4" borderId="0" xfId="0" applyFont="1" applyFill="1" applyAlignment="1">
      <alignment horizontal="left" wrapText="1"/>
    </xf>
    <xf numFmtId="0" fontId="17" fillId="4" borderId="0" xfId="0" applyFont="1" applyFill="1" applyAlignment="1">
      <alignment horizontal="left" vertical="center" wrapText="1"/>
    </xf>
    <xf numFmtId="0" fontId="17" fillId="4" borderId="0" xfId="0" applyFont="1" applyFill="1" applyAlignment="1">
      <alignment horizontal="left" vertical="center"/>
    </xf>
    <xf numFmtId="4" fontId="17" fillId="4" borderId="0" xfId="0" applyNumberFormat="1" applyFont="1" applyFill="1" applyAlignment="1">
      <alignment horizontal="left" vertical="center"/>
    </xf>
    <xf numFmtId="0" fontId="12" fillId="0" borderId="0" xfId="0" applyFont="1" applyAlignment="1">
      <alignment vertical="center" wrapText="1"/>
    </xf>
    <xf numFmtId="0" fontId="13" fillId="0" borderId="0" xfId="0" applyFont="1" applyAlignment="1">
      <alignment vertical="center" wrapText="1"/>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3" fillId="2" borderId="17" xfId="0" applyFont="1" applyFill="1" applyBorder="1" applyAlignment="1">
      <alignment horizontal="center" vertical="center" wrapText="1"/>
    </xf>
    <xf numFmtId="165" fontId="3" fillId="0" borderId="0" xfId="0" applyNumberFormat="1" applyFont="1" applyAlignment="1">
      <alignment horizontal="center" vertical="center" wrapText="1"/>
    </xf>
    <xf numFmtId="0" fontId="28" fillId="5" borderId="3" xfId="0" applyFont="1" applyFill="1" applyBorder="1" applyAlignment="1">
      <alignment wrapText="1"/>
    </xf>
    <xf numFmtId="166" fontId="31" fillId="5" borderId="3" xfId="0" applyNumberFormat="1" applyFont="1" applyFill="1" applyBorder="1"/>
    <xf numFmtId="166" fontId="31" fillId="0" borderId="0" xfId="0" applyNumberFormat="1" applyFont="1"/>
    <xf numFmtId="0" fontId="0" fillId="0" borderId="15" xfId="0" applyBorder="1"/>
    <xf numFmtId="0" fontId="0" fillId="0" borderId="2" xfId="0" applyFont="1" applyBorder="1" applyAlignment="1">
      <alignment horizontal="center"/>
    </xf>
    <xf numFmtId="0" fontId="0" fillId="0" borderId="7" xfId="0" applyFont="1" applyBorder="1" applyAlignment="1">
      <alignment horizontal="center"/>
    </xf>
    <xf numFmtId="166" fontId="0" fillId="0" borderId="0" xfId="20" applyNumberFormat="1" applyFont="1" applyFill="1" applyBorder="1" applyAlignment="1" applyProtection="1">
      <alignment horizontal="right"/>
      <protection/>
    </xf>
    <xf numFmtId="0" fontId="30" fillId="5" borderId="2" xfId="0" applyFont="1" applyFill="1" applyBorder="1" applyAlignment="1">
      <alignment horizontal="center"/>
    </xf>
    <xf numFmtId="165" fontId="30" fillId="5" borderId="2" xfId="20" applyNumberFormat="1" applyFont="1" applyFill="1" applyBorder="1" applyAlignment="1" applyProtection="1">
      <alignment horizontal="center"/>
      <protection/>
    </xf>
    <xf numFmtId="166" fontId="31" fillId="5" borderId="2" xfId="20" applyNumberFormat="1" applyFont="1" applyFill="1" applyBorder="1" applyAlignment="1" applyProtection="1">
      <alignment/>
      <protection/>
    </xf>
    <xf numFmtId="166" fontId="31" fillId="0" borderId="0" xfId="20" applyNumberFormat="1" applyFont="1" applyFill="1" applyBorder="1" applyAlignment="1" applyProtection="1">
      <alignment/>
      <protection/>
    </xf>
    <xf numFmtId="0" fontId="28" fillId="5" borderId="2" xfId="0" applyFont="1" applyFill="1" applyBorder="1"/>
    <xf numFmtId="166" fontId="0" fillId="0" borderId="0" xfId="20" applyNumberFormat="1" applyFont="1" applyFill="1" applyBorder="1" applyAlignment="1" applyProtection="1">
      <alignment horizontal="right" vertical="top"/>
      <protection/>
    </xf>
    <xf numFmtId="0" fontId="15" fillId="0" borderId="0" xfId="0" applyFont="1" applyAlignment="1">
      <alignment wrapText="1"/>
    </xf>
    <xf numFmtId="166" fontId="15" fillId="4" borderId="0" xfId="20" applyNumberFormat="1" applyFont="1" applyFill="1" applyBorder="1" applyAlignment="1" applyProtection="1">
      <alignment horizontal="right"/>
      <protection/>
    </xf>
    <xf numFmtId="165" fontId="31" fillId="5" borderId="13" xfId="20" applyNumberFormat="1" applyFont="1" applyFill="1" applyBorder="1" applyAlignment="1" applyProtection="1">
      <alignment/>
      <protection/>
    </xf>
    <xf numFmtId="166" fontId="31" fillId="5" borderId="16" xfId="20" applyNumberFormat="1" applyFont="1" applyFill="1" applyBorder="1" applyAlignment="1" applyProtection="1">
      <alignment/>
      <protection/>
    </xf>
    <xf numFmtId="166" fontId="0" fillId="0" borderId="0" xfId="20" applyNumberFormat="1" applyFont="1" applyBorder="1" applyAlignment="1" applyProtection="1">
      <alignment horizontal="right" vertical="top"/>
      <protection/>
    </xf>
    <xf numFmtId="0" fontId="25" fillId="0" borderId="0" xfId="0" applyFont="1" applyAlignment="1">
      <alignment vertical="center"/>
    </xf>
    <xf numFmtId="0" fontId="26" fillId="0" borderId="0" xfId="0" applyFont="1"/>
    <xf numFmtId="165" fontId="26" fillId="0" borderId="0" xfId="0" applyNumberFormat="1" applyFont="1"/>
    <xf numFmtId="0" fontId="21" fillId="0" borderId="0" xfId="0" applyFont="1"/>
    <xf numFmtId="0" fontId="25" fillId="4" borderId="0" xfId="0" applyFont="1" applyFill="1" applyAlignment="1">
      <alignment horizontal="left" wrapText="1"/>
    </xf>
    <xf numFmtId="0" fontId="3" fillId="0" borderId="0" xfId="0" applyFont="1"/>
    <xf numFmtId="0" fontId="27" fillId="0" borderId="0" xfId="0" applyFont="1" applyAlignment="1">
      <alignment horizontal="left" vertical="center" wrapText="1"/>
    </xf>
    <xf numFmtId="0" fontId="27" fillId="0" borderId="0" xfId="0" applyFont="1" applyAlignment="1">
      <alignment horizontal="left" vertical="center"/>
    </xf>
    <xf numFmtId="4" fontId="27" fillId="0" borderId="0" xfId="0" applyNumberFormat="1" applyFont="1" applyAlignment="1">
      <alignment horizontal="left" vertical="center"/>
    </xf>
    <xf numFmtId="9" fontId="0" fillId="3" borderId="2" xfId="0" applyNumberFormat="1" applyFont="1" applyFill="1" applyBorder="1" applyAlignment="1" applyProtection="1">
      <alignment horizontal="center"/>
      <protection locked="0"/>
    </xf>
    <xf numFmtId="1" fontId="0" fillId="3" borderId="2" xfId="21" applyNumberFormat="1" applyFont="1" applyFill="1" applyBorder="1" applyAlignment="1" applyProtection="1">
      <alignment horizontal="center"/>
      <protection locked="0"/>
    </xf>
    <xf numFmtId="1" fontId="2" fillId="3" borderId="2" xfId="21" applyNumberFormat="1" applyFont="1" applyFill="1" applyBorder="1" applyAlignment="1" applyProtection="1">
      <alignment horizontal="center"/>
      <protection locked="0"/>
    </xf>
    <xf numFmtId="0" fontId="0" fillId="3" borderId="2" xfId="0" applyFont="1" applyFill="1" applyBorder="1" applyAlignment="1" applyProtection="1">
      <alignment horizontal="center"/>
      <protection locked="0"/>
    </xf>
    <xf numFmtId="166" fontId="0" fillId="3" borderId="3" xfId="20" applyNumberFormat="1" applyFont="1" applyFill="1" applyBorder="1" applyAlignment="1" applyProtection="1">
      <alignment horizontal="center" vertical="top"/>
      <protection locked="0"/>
    </xf>
    <xf numFmtId="166" fontId="0" fillId="3" borderId="2" xfId="20" applyNumberFormat="1" applyFont="1" applyFill="1" applyBorder="1" applyAlignment="1" applyProtection="1">
      <alignment horizontal="center"/>
      <protection locked="0"/>
    </xf>
    <xf numFmtId="166" fontId="2" fillId="3" borderId="2" xfId="20" applyNumberFormat="1" applyFont="1" applyFill="1" applyBorder="1" applyAlignment="1" applyProtection="1">
      <alignment horizontal="center"/>
      <protection locked="0"/>
    </xf>
    <xf numFmtId="0" fontId="0" fillId="3" borderId="18" xfId="0" applyFont="1" applyFill="1" applyBorder="1" applyAlignment="1" applyProtection="1">
      <alignment horizontal="center"/>
      <protection locked="0"/>
    </xf>
    <xf numFmtId="0" fontId="0" fillId="0" borderId="7" xfId="0" applyFont="1" applyBorder="1" applyAlignment="1">
      <alignment horizontal="center"/>
    </xf>
    <xf numFmtId="9" fontId="0" fillId="0" borderId="14" xfId="21" applyFont="1" applyFill="1" applyBorder="1" applyAlignment="1" applyProtection="1">
      <alignment horizontal="right" vertical="top"/>
      <protection/>
    </xf>
    <xf numFmtId="9" fontId="0" fillId="0" borderId="19" xfId="21" applyFont="1" applyFill="1" applyBorder="1" applyAlignment="1" applyProtection="1">
      <alignment horizontal="right" vertical="top"/>
      <protection/>
    </xf>
    <xf numFmtId="9" fontId="0" fillId="0" borderId="0" xfId="21" applyFont="1" applyFill="1" applyBorder="1" applyAlignment="1" applyProtection="1">
      <alignment horizontal="right" vertical="top"/>
      <protection/>
    </xf>
    <xf numFmtId="9" fontId="3" fillId="0" borderId="0" xfId="21" applyFont="1" applyAlignment="1">
      <alignment horizontal="center" vertical="center"/>
    </xf>
    <xf numFmtId="0" fontId="0" fillId="3" borderId="3" xfId="0" applyFont="1" applyFill="1" applyBorder="1" applyAlignment="1" applyProtection="1">
      <alignment horizontal="left" vertical="top"/>
      <protection locked="0"/>
    </xf>
    <xf numFmtId="0" fontId="0" fillId="3" borderId="10" xfId="0" applyFont="1" applyFill="1" applyBorder="1" applyAlignment="1" applyProtection="1">
      <alignment horizontal="left" vertical="top"/>
      <protection locked="0"/>
    </xf>
    <xf numFmtId="0" fontId="0" fillId="3" borderId="2" xfId="0" applyFont="1" applyFill="1" applyBorder="1" applyAlignment="1" applyProtection="1">
      <alignment horizontal="left" vertical="top"/>
      <protection locked="0"/>
    </xf>
    <xf numFmtId="0" fontId="0" fillId="3" borderId="0" xfId="0" applyFont="1" applyFill="1" applyAlignment="1" applyProtection="1">
      <alignment horizontal="left" vertical="top"/>
      <protection locked="0"/>
    </xf>
    <xf numFmtId="0" fontId="0" fillId="3" borderId="2"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9" fontId="15" fillId="2" borderId="0" xfId="21" applyFont="1" applyFill="1" applyBorder="1" applyAlignment="1" applyProtection="1">
      <alignment horizontal="right"/>
      <protection/>
    </xf>
    <xf numFmtId="0" fontId="0" fillId="0" borderId="7" xfId="0" applyFont="1" applyBorder="1" applyAlignment="1">
      <alignment horizontal="center"/>
    </xf>
    <xf numFmtId="0" fontId="0" fillId="0" borderId="7" xfId="0" applyFont="1" applyBorder="1" applyAlignment="1">
      <alignment horizontal="center" vertical="top"/>
    </xf>
    <xf numFmtId="0" fontId="0" fillId="0" borderId="19" xfId="0" applyFont="1" applyBorder="1" applyAlignment="1">
      <alignment horizontal="center" vertical="top"/>
    </xf>
    <xf numFmtId="0" fontId="0" fillId="0" borderId="15" xfId="0" applyFont="1" applyBorder="1" applyAlignment="1">
      <alignment horizontal="center" vertical="top"/>
    </xf>
    <xf numFmtId="0" fontId="0" fillId="0" borderId="7" xfId="0" applyFont="1" applyBorder="1" applyAlignment="1">
      <alignment horizontal="center"/>
    </xf>
    <xf numFmtId="0" fontId="0" fillId="0" borderId="19" xfId="0" applyFont="1" applyBorder="1" applyAlignment="1">
      <alignment horizontal="center"/>
    </xf>
    <xf numFmtId="0" fontId="0" fillId="0" borderId="15" xfId="0" applyFont="1" applyBorder="1" applyAlignment="1">
      <alignment horizontal="center"/>
    </xf>
    <xf numFmtId="0" fontId="25" fillId="0" borderId="0" xfId="0" applyFont="1" applyAlignment="1">
      <alignment horizontal="left" vertical="center" wrapText="1"/>
    </xf>
    <xf numFmtId="166" fontId="15" fillId="2" borderId="0" xfId="20" applyNumberFormat="1" applyFont="1" applyFill="1" applyBorder="1" applyAlignment="1" applyProtection="1">
      <alignment horizontal="center"/>
      <protection/>
    </xf>
    <xf numFmtId="7" fontId="15" fillId="2" borderId="0" xfId="20" applyNumberFormat="1" applyFont="1" applyFill="1" applyBorder="1" applyAlignment="1" applyProtection="1">
      <alignment horizontal="center" vertical="center" wrapText="1"/>
      <protection/>
    </xf>
    <xf numFmtId="7" fontId="15" fillId="2" borderId="18" xfId="20" applyNumberFormat="1" applyFont="1" applyFill="1" applyBorder="1" applyAlignment="1" applyProtection="1">
      <alignment horizontal="center" vertical="center" wrapText="1"/>
      <protection/>
    </xf>
    <xf numFmtId="0" fontId="10" fillId="0" borderId="18" xfId="0" applyFont="1" applyBorder="1" applyAlignment="1">
      <alignment horizontal="left" vertical="center"/>
    </xf>
    <xf numFmtId="9" fontId="0" fillId="3" borderId="18" xfId="0" applyNumberFormat="1" applyFont="1" applyFill="1" applyBorder="1" applyAlignment="1" applyProtection="1">
      <alignment horizontal="center"/>
      <protection locked="0"/>
    </xf>
    <xf numFmtId="0" fontId="0" fillId="6" borderId="14" xfId="0" applyFill="1" applyBorder="1" applyAlignment="1" quotePrefix="1">
      <alignment horizontal="center" vertical="center" wrapText="1"/>
    </xf>
    <xf numFmtId="0" fontId="0" fillId="0" borderId="7" xfId="0" applyBorder="1" applyAlignment="1">
      <alignment horizontal="center" vertical="center" wrapText="1"/>
    </xf>
    <xf numFmtId="0" fontId="0" fillId="0" borderId="19" xfId="0" applyFont="1" applyBorder="1" applyAlignment="1">
      <alignment horizontal="center" vertical="center"/>
    </xf>
    <xf numFmtId="0" fontId="0" fillId="4" borderId="7" xfId="0" applyFont="1" applyFill="1" applyBorder="1" applyAlignment="1">
      <alignment horizontal="center" vertical="top"/>
    </xf>
    <xf numFmtId="0" fontId="0" fillId="4" borderId="19" xfId="0" applyFont="1" applyFill="1" applyBorder="1" applyAlignment="1">
      <alignment horizontal="center" vertical="top"/>
    </xf>
    <xf numFmtId="0" fontId="0" fillId="4" borderId="15" xfId="0" applyFont="1" applyFill="1" applyBorder="1" applyAlignment="1">
      <alignment horizontal="center" vertical="top"/>
    </xf>
    <xf numFmtId="166" fontId="9" fillId="2" borderId="0" xfId="20" applyNumberFormat="1" applyFont="1" applyFill="1" applyBorder="1" applyAlignment="1" applyProtection="1">
      <alignment horizontal="center"/>
      <protection/>
    </xf>
    <xf numFmtId="0" fontId="20" fillId="4" borderId="13" xfId="22" applyFont="1" applyFill="1" applyBorder="1" applyAlignment="1">
      <alignment horizontal="left" vertical="center" wrapText="1"/>
      <protection/>
    </xf>
    <xf numFmtId="0" fontId="20" fillId="4" borderId="12" xfId="22" applyFont="1" applyFill="1" applyBorder="1" applyAlignment="1">
      <alignment horizontal="left" vertical="center" wrapText="1"/>
      <protection/>
    </xf>
    <xf numFmtId="0" fontId="20" fillId="4" borderId="14" xfId="22" applyFont="1" applyFill="1" applyBorder="1" applyAlignment="1">
      <alignment horizontal="left" vertical="center" wrapText="1"/>
      <protection/>
    </xf>
    <xf numFmtId="0" fontId="0" fillId="4" borderId="7" xfId="0" applyFont="1" applyFill="1" applyBorder="1" applyAlignment="1">
      <alignment horizontal="center"/>
    </xf>
    <xf numFmtId="0" fontId="0" fillId="4" borderId="19" xfId="0" applyFont="1" applyFill="1" applyBorder="1" applyAlignment="1">
      <alignment horizontal="center"/>
    </xf>
    <xf numFmtId="0" fontId="0" fillId="4" borderId="15" xfId="0" applyFont="1" applyFill="1" applyBorder="1" applyAlignment="1">
      <alignment horizontal="center"/>
    </xf>
    <xf numFmtId="0" fontId="20" fillId="0" borderId="10" xfId="22" applyFont="1" applyBorder="1" applyAlignment="1">
      <alignment horizontal="left" vertical="center" wrapText="1"/>
      <protection/>
    </xf>
    <xf numFmtId="0" fontId="20" fillId="0" borderId="11" xfId="22" applyFont="1" applyBorder="1" applyAlignment="1">
      <alignment horizontal="left" vertical="center" wrapText="1"/>
      <protection/>
    </xf>
    <xf numFmtId="0" fontId="20" fillId="4" borderId="3" xfId="22" applyFont="1" applyFill="1" applyBorder="1" applyAlignment="1">
      <alignment horizontal="left" vertical="center" wrapText="1"/>
      <protection/>
    </xf>
    <xf numFmtId="0" fontId="20" fillId="0" borderId="16" xfId="22" applyFont="1" applyBorder="1" applyAlignment="1">
      <alignment horizontal="left" vertical="center" wrapText="1"/>
      <protection/>
    </xf>
    <xf numFmtId="0" fontId="20" fillId="0" borderId="9" xfId="22" applyFont="1" applyBorder="1" applyAlignment="1">
      <alignment horizontal="left" vertical="center" wrapText="1"/>
      <protection/>
    </xf>
    <xf numFmtId="0" fontId="20" fillId="0" borderId="14" xfId="22" applyFont="1" applyBorder="1" applyAlignment="1">
      <alignment horizontal="left" vertical="center" wrapText="1"/>
      <protection/>
    </xf>
    <xf numFmtId="0" fontId="20" fillId="0" borderId="12" xfId="22" applyFont="1" applyBorder="1" applyAlignment="1">
      <alignment horizontal="left" vertical="center" wrapText="1"/>
      <protection/>
    </xf>
    <xf numFmtId="0" fontId="23" fillId="4" borderId="0" xfId="0" applyFont="1" applyFill="1" applyAlignment="1">
      <alignment horizontal="left" vertical="center" wrapText="1"/>
    </xf>
    <xf numFmtId="0" fontId="24" fillId="4" borderId="0" xfId="0" applyFont="1" applyFill="1" applyAlignment="1">
      <alignment horizontal="left" vertical="center" wrapText="1"/>
    </xf>
    <xf numFmtId="0" fontId="0" fillId="6" borderId="7" xfId="0" applyFill="1" applyBorder="1" applyAlignment="1" quotePrefix="1">
      <alignment horizontal="center" vertical="center" wrapText="1"/>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Komma" xfId="20" builtinId="3"/>
    <cellStyle name="Prozent" xfId="21" builtinId="5"/>
    <cellStyle name="Standard 2" xfId="22"/>
  </cellStyles>
  <dxfs count="5">
    <dxf>
      <font>
        <color theme="0" tint="-0.3499799966812134"/>
      </font>
      <fill>
        <patternFill>
          <bgColor theme="0" tint="-0.3499799966812134"/>
        </patternFill>
      </fill>
      <border>
        <left/>
        <right/>
        <top/>
        <bottom/>
      </border>
    </dxf>
    <dxf>
      <font>
        <color theme="0" tint="-0.3499799966812134"/>
      </font>
      <fill>
        <patternFill>
          <bgColor theme="0" tint="-0.3499799966812134"/>
        </patternFill>
      </fill>
      <border>
        <left/>
        <right/>
        <top/>
        <bottom/>
      </border>
    </dxf>
    <dxf>
      <font>
        <color theme="0" tint="-0.24993999302387238"/>
      </font>
      <numFmt numFmtId="177" formatCode="0.00"/>
      <fill>
        <patternFill>
          <bgColor theme="0" tint="-0.24993999302387238"/>
        </patternFill>
      </fill>
    </dxf>
    <dxf>
      <font>
        <color theme="0" tint="-0.3499799966812134"/>
      </font>
      <fill>
        <patternFill>
          <bgColor theme="0" tint="-0.3499799966812134"/>
        </patternFill>
      </fill>
      <border>
        <left/>
        <right/>
        <top/>
        <bottom/>
      </border>
    </dxf>
    <dxf>
      <font>
        <color theme="0" tint="-0.24993999302387238"/>
      </font>
      <numFmt numFmtId="177" formatCode="0.00"/>
      <fill>
        <patternFill>
          <bgColor theme="0" tint="-0.2499399930238723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9" Type="http://schemas.openxmlformats.org/officeDocument/2006/relationships/customXml" Target="../customXml/item3.xml" /><Relationship Id="rId4" Type="http://schemas.openxmlformats.org/officeDocument/2006/relationships/worksheet" Target="worksheets/sheet1.xml" /><Relationship Id="rId1" Type="http://schemas.openxmlformats.org/officeDocument/2006/relationships/theme" Target="theme/theme1.xml" /><Relationship Id="rId3" Type="http://schemas.openxmlformats.org/officeDocument/2006/relationships/styles" Target="styles.xml" /><Relationship Id="rId5" Type="http://schemas.openxmlformats.org/officeDocument/2006/relationships/worksheet" Target="worksheets/sheet2.xml" /><Relationship Id="rId2" Type="http://schemas.microsoft.com/office/2017/10/relationships/person" Target="persons/person.xml" /><Relationship Id="rId8" Type="http://schemas.openxmlformats.org/officeDocument/2006/relationships/customXml" Target="../customXml/item2.xml" /><Relationship Id="rId10" Type="http://schemas.openxmlformats.org/officeDocument/2006/relationships/calcChain" Target="calcChain.xml" /><Relationship Id="rId6" Type="http://schemas.openxmlformats.org/officeDocument/2006/relationships/sharedStrings" Target="sharedStrings.xml" /><Relationship Id="rId7" Type="http://schemas.openxmlformats.org/officeDocument/2006/relationships/customXml" Target="../customXml/item1.xml" /></Relationships>
</file>

<file path=xl/drawings/_rels/vmlDrawing2.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4.vml.rels><?xml version="1.0" encoding="UTF-8" standalone="yes"?><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9</xdr:col>
      <xdr:colOff>96982</xdr:colOff>
      <xdr:row>2</xdr:row>
      <xdr:rowOff>62049</xdr:rowOff>
    </xdr:from>
    <xdr:to>
      <xdr:col>16</xdr:col>
      <xdr:colOff>69123</xdr:colOff>
      <xdr:row>138</xdr:row>
      <xdr:rowOff>62049</xdr:rowOff>
    </xdr:to>
    <xdr:sp>
      <xdr:nvSpPr>
        <xdr:cNvPr id="2" name="Textfeld 1">
          <a:extLst>
            <a:ext uri="{FF2B5EF4-FFF2-40B4-BE49-F238E27FC236}">
              <a16:creationId xmlns:a16="http://schemas.microsoft.com/office/drawing/2014/main" id="{afe28b6f-829b-4a97-81b5-facbf0c2b2e6}"/>
            </a:ext>
          </a:extLst>
        </xdr:cNvPr>
        <xdr:cNvSpPr txBox="1"/>
      </xdr:nvSpPr>
      <xdr:spPr>
        <a:xfrm>
          <a:off x="14982825" y="1333500"/>
          <a:ext cx="4238625" cy="8096250"/>
        </a:xfrm>
        <a:prstGeom prst="rect"/>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defTabSz="914400" fontAlgn="auto" indent="0" lvl="0" marL="0" marR="0" hangingPunct="1" eaLnBrk="1" latinLnBrk="0" rtl="0">
            <a:lnSpc>
              <a:spcPct val="100000"/>
            </a:lnSpc>
            <a:spcBef>
              <a:spcPts val="0"/>
            </a:spcBef>
            <a:spcAft>
              <a:spcPts val="0"/>
            </a:spcAft>
            <a:buClrTx/>
            <a:buSzTx/>
            <a:buFontTx/>
            <a:buNone/>
          </a:pPr>
          <a:r>
            <a:rPr lang="de-DE" sz="1400" b="1">
              <a:solidFill>
                <a:schemeClr val="tx1"/>
              </a:solidFill>
              <a:effectLst/>
              <a:latin typeface="+mn-lt"/>
              <a:ea typeface="+mn-ea"/>
              <a:cs typeface="+mn-cs"/>
            </a:rPr>
            <a:t>Specific basic notes</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Please do not add or change any coloumns. Please only add lines, if necessary! </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Please do not change or delete any formular.</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In coloumn F, please only add the costs per Unit. Please choose a correct unit and add the quantities in coloumns B and D accordingly. The formular would do the calculation </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Attention: in section "1. Staff" the shares in percent per person should be explicitly entered. Column F contains the gross salary per month and column B the share of the measures in percent per month. The formula then calculates the total value automatically. In all other cost lines, no percentage is calculated. They are always whole units. </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In case of intended own contribution or third party financing, please contact a GIZ contract manager either way.</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In case of any questions, plase contact your GIZ contact person.</a:t>
          </a:r>
          <a:endParaRPr lang="de-DE" sz="1100">
            <a:solidFill>
              <a:schemeClr val="tx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Tubic, Kristina GIZ" id="{DD0468AE-ED7F-414C-9658-54C603299577}" userId="S::kristina.tubic@giz.de::00d4d10e-7d62-4a63-8cb4-e8254ff9f12d"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s1.xml><?xml version="1.0" encoding="utf-8"?>
<ThreadedComments xmlns="http://schemas.microsoft.com/office/spreadsheetml/2018/threadedcomments" xmlns:x="http://schemas.openxmlformats.org/spreadsheetml/2006/main">
  <threadedComment ref="F6" dT="2020-05-07T12:27:06.15" personId="{DD0468AE-ED7F-414C-9658-54C603299577}" id="{27E0CECE-252F-4716-991A-4A70AC7761D3}">
    <text>Please insert the estimated price per unit.</text>
  </threadedComment>
  <threadedComment ref="F8" dT="2020-05-07T12:28:57.16" personId="{DD0468AE-ED7F-414C-9658-54C603299577}" id="{F29AAA2D-F508-45E0-BCD4-39335D61BF13}">
    <text>Please insert the gross (brutto) salary.</text>
  </threadedComment>
  <threadedComment ref="F9" dT="2020-05-07T12:32:21.41" personId="{DD0468AE-ED7F-414C-9658-54C603299577}" id="{BCED5A9C-FCB4-4D49-94E0-96D20CA1526C}">
    <text>Please insert the gross (brutto) salary.</text>
  </threadedComment>
  <threadedComment ref="F10" dT="2020-05-07T12:32:25.66" personId="{DD0468AE-ED7F-414C-9658-54C603299577}" id="{25811150-E19E-4428-A695-6E4429DED7D4}">
    <text>Please insert the gross (brutto) salary.</text>
  </threadedComment>
  <threadedComment ref="F11" dT="2020-05-07T12:32:29.61" personId="{DD0468AE-ED7F-414C-9658-54C603299577}" id="{230BED89-74CA-476C-A65B-8982D0DE7537}">
    <text>Please insert the gross (brutto) salary.</text>
  </threadedComment>
  <threadedComment ref="F12" dT="2020-05-07T12:32:29.61" personId="{DD0468AE-ED7F-414C-9658-54C603299577}" id="{B903662A-6796-4724-BFD2-5288C92D3A8E}">
    <text>Please insert the gross (brutto) salary.</text>
  </threadedComment>
  <threadedComment ref="F13" dT="2020-05-07T12:32:29.61" personId="{DD0468AE-ED7F-414C-9658-54C603299577}" id="{585A544C-3A29-430D-A0DC-44A6BEA6BE54}">
    <text>Please insert the gross (brutto) salary.</text>
  </threadedComment>
  <threadedComment ref="F14" dT="2020-05-07T12:32:29.61" personId="{DD0468AE-ED7F-414C-9658-54C603299577}" id="{CA255EAF-C570-46F3-870D-4B00ED246B3C}">
    <text>Please insert the gross (brutto) salary.</text>
  </threadedComment>
  <threadedComment ref="F15" dT="2020-05-07T12:32:29.61" personId="{DD0468AE-ED7F-414C-9658-54C603299577}" id="{CAABF9BF-BE27-4883-9846-6F3DE4F9C889}">
    <text>Please insert the gross (brutto) salary.</text>
  </threadedComment>
  <threadedComment ref="F16" dT="2020-05-07T12:32:29.61" personId="{DD0468AE-ED7F-414C-9658-54C603299577}" id="{781A6C2E-7089-4CA5-88E2-9A6F7A423653}">
    <text>Please insert the gross (brutto) salary.</text>
  </threadedComment>
  <threadedComment ref="F17" dT="2020-05-07T12:32:29.61" personId="{DD0468AE-ED7F-414C-9658-54C603299577}" id="{C0ABE073-7EF5-4652-B235-746B7B7A57EB}">
    <text>Please insert the gross (brutto) salary.</text>
  </threadedComment>
  <threadedComment ref="F18" dT="2020-05-07T12:32:29.61" personId="{DD0468AE-ED7F-414C-9658-54C603299577}" id="{9931FF7C-FD1B-42E9-9F50-0DDF1B20E4A8}">
    <text>Please insert the gross (brutto) salary.</text>
  </threadedComment>
  <threadedComment ref="F19" dT="2020-05-07T12:32:29.61" personId="{DD0468AE-ED7F-414C-9658-54C603299577}" id="{A3E9127C-F295-4444-8340-8E2DAC8FCD76}">
    <text>Please insert the gross (brutto) salary.</text>
  </threadedComment>
  <threadedComment ref="F20" dT="2020-05-07T12:32:29.61" personId="{DD0468AE-ED7F-414C-9658-54C603299577}" id="{7C9899DB-D05F-47FE-ADFD-71A173C5C3EA}">
    <text>Please insert the gross (brutto) salary.</text>
  </threadedComment>
  <threadedComment ref="F21" dT="2020-05-07T12:32:29.61" personId="{DD0468AE-ED7F-414C-9658-54C603299577}" id="{FC9F63AA-7738-4ACD-AA61-7435E55565B4}">
    <text>Please insert the gross (brutto) salary.</text>
  </threadedComment>
  <threadedComment ref="F22" dT="2020-05-07T12:32:29.61" personId="{DD0468AE-ED7F-414C-9658-54C603299577}" id="{4A54ACE3-54C3-4CD3-921F-9550705189FE}">
    <text>Please insert the gross (brutto) salary.</text>
  </threadedComment>
  <threadedComment ref="F23" dT="2020-05-07T12:32:29.61" personId="{DD0468AE-ED7F-414C-9658-54C603299577}" id="{1B18C3D1-B7B6-4BA1-BD29-850621F703A2}">
    <text>Please insert the gross (brutto) salary.</text>
  </threadedComment>
  <threadedComment ref="F24" dT="2020-05-07T12:32:29.61" personId="{DD0468AE-ED7F-414C-9658-54C603299577}" id="{397032EB-39E3-480D-B2E3-92FBD8A09263}">
    <text>Please insert the gross (brutto) salary.</text>
  </threadedComment>
  <threadedComment ref="F25" dT="2020-05-07T12:32:29.61" personId="{DD0468AE-ED7F-414C-9658-54C603299577}" id="{602EBCD1-AA80-4C94-8BD5-8289AE187864}">
    <text>Please insert the gross (brutto) salary.</text>
  </threadedComment>
  <threadedComment ref="F26" dT="2020-05-07T12:32:29.61" personId="{DD0468AE-ED7F-414C-9658-54C603299577}" id="{7FDFC00A-9107-4B73-801A-59EE9AB4724E}">
    <text>Please insert the gross (brutto) salary.</text>
  </threadedComment>
  <threadedComment ref="F27" dT="2020-05-07T12:32:29.61" personId="{DD0468AE-ED7F-414C-9658-54C603299577}" id="{1017D5FD-83CB-4B8D-B83D-DF022EB87C6D}">
    <text>Please insert the gross (brutto) salary.</text>
  </threadedComment>
  <threadedComment ref="F28" dT="2020-05-07T12:32:29.61" personId="{DD0468AE-ED7F-414C-9658-54C603299577}" id="{8E7F9404-58E1-4C03-8550-37D5FF55BB2B}">
    <text>Please insert the gross (brutto) salary.</text>
  </threadedComment>
  <threadedComment ref="F29" dT="2020-05-07T12:32:29.61" personId="{DD0468AE-ED7F-414C-9658-54C603299577}" id="{EBCC0F51-5736-4570-979F-D4912BCCD451}">
    <text>Please insert the gross (brutto) salary.</text>
  </threadedComment>
  <threadedComment ref="F30" dT="2020-05-07T12:32:29.61" personId="{DD0468AE-ED7F-414C-9658-54C603299577}" id="{0C891AAC-2889-4416-B4AC-EBDA1EBF851D}">
    <text>Please insert the gross (brutto) salary.</text>
  </threadedComment>
  <threadedComment ref="F31" dT="2020-05-07T12:32:29.61" personId="{DD0468AE-ED7F-414C-9658-54C603299577}" id="{265B7E4C-44A5-4EFB-805B-293B9ACCA87E}">
    <text>Please insert the gross (brutto) salary.</text>
  </threadedComment>
</ThreadedComments>
</file>

<file path=xl/threadedComments/threadedComments2.xml><?xml version="1.0" encoding="utf-8"?>
<ThreadedComments xmlns="http://schemas.microsoft.com/office/spreadsheetml/2018/threadedcomments" xmlns:x="http://schemas.openxmlformats.org/spreadsheetml/2006/main">
  <threadedComment ref="F6" dT="2020-05-07T12:27:06.15" personId="{DD0468AE-ED7F-414C-9658-54C603299577}" id="{C581ED83-1330-41D8-895C-870D4566CC5B}">
    <text>Please insert the estimated price per unit.</text>
  </threadedComment>
  <threadedComment ref="F8" dT="2020-05-07T12:28:57.16" personId="{DD0468AE-ED7F-414C-9658-54C603299577}" id="{5A6852E3-4971-4E5D-A6D1-FDAAA3E2E421}">
    <text>Please insert the gross (brutto) salary.</text>
  </threadedComment>
  <threadedComment ref="F9" dT="2020-05-07T12:32:21.41" personId="{DD0468AE-ED7F-414C-9658-54C603299577}" id="{D6376DF6-5D05-43EF-8D3B-BB663CC2F798}">
    <text>Please insert the gross (brutto) salary.</text>
  </threadedComment>
  <threadedComment ref="F10" dT="2020-05-07T12:32:25.66" personId="{DD0468AE-ED7F-414C-9658-54C603299577}" id="{0E50BD81-2DDD-440F-B20C-9C2428142684}">
    <text>Please insert the gross (brutto) salary.</text>
  </threadedComment>
  <threadedComment ref="F11" dT="2020-05-07T12:32:29.61" personId="{DD0468AE-ED7F-414C-9658-54C603299577}" id="{74445D3E-8320-41F4-B5B0-6DDC505124DA}">
    <text>Please insert the gross (brutto) salary.</text>
  </threadedComment>
</ThreadedComments>
</file>

<file path=xl/worksheets/_rels/sheet1.xml.rels><?xml version="1.0" encoding="UTF-8" standalone="yes"?><Relationships xmlns="http://schemas.openxmlformats.org/package/2006/relationships"><Relationship Id="rId4"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drawing" Target="../drawings/drawing1.xml" /><Relationship Id="rId5" Type="http://schemas.openxmlformats.org/officeDocument/2006/relationships/vmlDrawing" Target="../drawings/vmlDrawing2.vml" /><Relationship Id="rId2" Type="http://schemas.microsoft.com/office/2017/10/relationships/threadedComment" Target="../threadedComments/threadedComments1.xml" /><Relationship Id="rId6"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5" Type="http://schemas.openxmlformats.org/officeDocument/2006/relationships/printerSettings" Target="../printerSettings/printerSettings2.bin" /><Relationship Id="rId3" Type="http://schemas.openxmlformats.org/officeDocument/2006/relationships/vmlDrawing" Target="../drawings/vmlDrawing3.vml" /><Relationship Id="rId1" Type="http://schemas.openxmlformats.org/officeDocument/2006/relationships/comments" Target="../comments2.xml" /><Relationship Id="rId2" Type="http://schemas.microsoft.com/office/2017/10/relationships/threadedComment" Target="../threadedComments/threadedComments2.xml" /><Relationship Id="rId4"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8"/>
  <sheetViews>
    <sheetView showGridLines="0" tabSelected="1" zoomScalePageLayoutView="85" workbookViewId="0" topLeftCell="A1">
      <pane ySplit="6" topLeftCell="A7" activePane="bottomLeft" state="frozen"/>
      <selection pane="topLeft" activeCell="A1" sqref="A1"/>
      <selection pane="bottomLeft" activeCell="B3" sqref="B3:G3"/>
    </sheetView>
  </sheetViews>
  <sheetFormatPr defaultColWidth="9.144285714285713" defaultRowHeight="12.75" outlineLevelRow="1"/>
  <cols>
    <col min="1" max="1" width="79.28571428571429" bestFit="1" customWidth="1"/>
    <col min="2" max="5" width="18" customWidth="1"/>
    <col min="6" max="7" width="18" style="6" customWidth="1"/>
    <col min="8" max="8" width="18" customWidth="1"/>
    <col min="9" max="9" width="18" style="6" customWidth="1"/>
  </cols>
  <sheetData>
    <row r="1" spans="1:9" ht="84" customHeight="1">
      <c r="A1" s="157" t="s">
        <v>0</v>
      </c>
      <c r="B1" s="157"/>
      <c r="C1" s="157"/>
      <c r="D1" s="157"/>
      <c r="E1" s="157"/>
      <c r="F1" s="157"/>
      <c r="G1" s="157"/>
      <c r="H1" s="157"/>
      <c r="I1" s="157"/>
    </row>
    <row r="2" spans="1:9" ht="15.75">
      <c r="A2" s="5"/>
      <c r="I2" s="7"/>
    </row>
    <row r="3" spans="1:9" ht="15.75">
      <c r="A3" s="8" t="s">
        <v>75</v>
      </c>
      <c r="B3" s="158"/>
      <c r="C3" s="158"/>
      <c r="D3" s="158"/>
      <c r="E3" s="158"/>
      <c r="F3" s="158"/>
      <c r="G3" s="158"/>
      <c r="H3" s="9" t="s">
        <v>76</v>
      </c>
      <c r="I3" s="133"/>
    </row>
    <row r="6" spans="1:9" ht="84">
      <c r="A6" s="94" t="s">
        <v>1</v>
      </c>
      <c r="B6" s="95" t="s">
        <v>2</v>
      </c>
      <c r="C6" s="95" t="s">
        <v>3</v>
      </c>
      <c r="D6" s="12" t="s">
        <v>65</v>
      </c>
      <c r="E6" s="95" t="s">
        <v>4</v>
      </c>
      <c r="F6" s="96" t="s">
        <v>5</v>
      </c>
      <c r="G6" s="96" t="s">
        <v>6</v>
      </c>
      <c r="H6" s="97" t="s">
        <v>16</v>
      </c>
      <c r="I6" s="98"/>
    </row>
    <row r="7" spans="1:10" ht="109.15" customHeight="1">
      <c r="A7" s="99" t="s">
        <v>66</v>
      </c>
      <c r="B7" s="17"/>
      <c r="C7" s="17"/>
      <c r="D7" s="17"/>
      <c r="E7" s="17"/>
      <c r="F7" s="18"/>
      <c r="G7" s="100">
        <f>SUM(G8:G31)</f>
        <v>0</v>
      </c>
      <c r="H7" s="159" t="s">
        <v>7</v>
      </c>
      <c r="I7" s="101"/>
      <c r="J7" s="102"/>
    </row>
    <row r="8" spans="1:10" ht="12.75" customHeight="1">
      <c r="A8" s="143"/>
      <c r="B8" s="126"/>
      <c r="C8" s="103" t="s">
        <v>20</v>
      </c>
      <c r="D8" s="129"/>
      <c r="E8" s="104" t="s">
        <v>21</v>
      </c>
      <c r="F8" s="131"/>
      <c r="G8" s="27">
        <f>B8*D8*F8</f>
        <v>0</v>
      </c>
      <c r="H8" s="160"/>
      <c r="I8" s="105"/>
      <c r="J8" s="102"/>
    </row>
    <row r="9" spans="1:10" ht="12.75" customHeight="1">
      <c r="A9" s="143"/>
      <c r="B9" s="126"/>
      <c r="C9" s="103" t="s">
        <v>20</v>
      </c>
      <c r="D9" s="129"/>
      <c r="E9" s="104" t="s">
        <v>21</v>
      </c>
      <c r="F9" s="131"/>
      <c r="G9" s="29">
        <f>B9*D9*F9</f>
        <v>0</v>
      </c>
      <c r="H9" s="160"/>
      <c r="I9" s="105"/>
      <c r="J9" s="102"/>
    </row>
    <row r="10" spans="1:10" ht="12.75" customHeight="1">
      <c r="A10" s="143"/>
      <c r="B10" s="126"/>
      <c r="C10" s="103" t="s">
        <v>20</v>
      </c>
      <c r="D10" s="129"/>
      <c r="E10" s="104" t="s">
        <v>21</v>
      </c>
      <c r="F10" s="131"/>
      <c r="G10" s="27">
        <f>B10*D10*F10</f>
        <v>0</v>
      </c>
      <c r="H10" s="160"/>
      <c r="I10" s="105"/>
      <c r="J10" s="102"/>
    </row>
    <row r="11" spans="1:10" ht="12.75" customHeight="1" hidden="1" outlineLevel="1">
      <c r="A11" s="141"/>
      <c r="B11" s="126"/>
      <c r="C11" s="103" t="s">
        <v>20</v>
      </c>
      <c r="D11" s="2"/>
      <c r="E11" s="134" t="s">
        <v>21</v>
      </c>
      <c r="F11" s="131"/>
      <c r="G11" s="29">
        <f t="shared" si="0" ref="G11:G30">B11*D11*F11</f>
        <v>0</v>
      </c>
      <c r="H11" s="160"/>
      <c r="I11" s="105"/>
      <c r="J11" s="102"/>
    </row>
    <row r="12" spans="1:10" ht="12.75" customHeight="1" hidden="1" outlineLevel="1">
      <c r="A12" s="141"/>
      <c r="B12" s="126"/>
      <c r="C12" s="103" t="s">
        <v>20</v>
      </c>
      <c r="D12" s="2"/>
      <c r="E12" s="134" t="s">
        <v>21</v>
      </c>
      <c r="F12" s="131"/>
      <c r="G12" s="29">
        <f t="shared" si="0"/>
        <v>0</v>
      </c>
      <c r="H12" s="160"/>
      <c r="I12" s="105"/>
      <c r="J12" s="102"/>
    </row>
    <row r="13" spans="1:10" ht="12.75" customHeight="1" hidden="1" outlineLevel="1">
      <c r="A13" s="141"/>
      <c r="B13" s="126"/>
      <c r="C13" s="103" t="s">
        <v>20</v>
      </c>
      <c r="D13" s="2"/>
      <c r="E13" s="134" t="s">
        <v>21</v>
      </c>
      <c r="F13" s="131"/>
      <c r="G13" s="29">
        <f t="shared" si="0"/>
        <v>0</v>
      </c>
      <c r="H13" s="160"/>
      <c r="I13" s="105"/>
      <c r="J13" s="102"/>
    </row>
    <row r="14" spans="1:10" ht="12.75" customHeight="1" hidden="1" outlineLevel="1">
      <c r="A14" s="141"/>
      <c r="B14" s="126"/>
      <c r="C14" s="103" t="s">
        <v>20</v>
      </c>
      <c r="D14" s="2"/>
      <c r="E14" s="134" t="s">
        <v>21</v>
      </c>
      <c r="F14" s="131"/>
      <c r="G14" s="29">
        <f t="shared" si="0"/>
        <v>0</v>
      </c>
      <c r="H14" s="160"/>
      <c r="I14" s="105"/>
      <c r="J14" s="102"/>
    </row>
    <row r="15" spans="1:10" ht="12.75" customHeight="1" hidden="1" outlineLevel="1">
      <c r="A15" s="141"/>
      <c r="B15" s="126"/>
      <c r="C15" s="103" t="s">
        <v>20</v>
      </c>
      <c r="D15" s="2"/>
      <c r="E15" s="134" t="s">
        <v>21</v>
      </c>
      <c r="F15" s="131"/>
      <c r="G15" s="29">
        <f t="shared" si="0"/>
        <v>0</v>
      </c>
      <c r="H15" s="160"/>
      <c r="I15" s="105"/>
      <c r="J15" s="102"/>
    </row>
    <row r="16" spans="1:10" ht="12.75" customHeight="1" hidden="1" outlineLevel="1">
      <c r="A16" s="141"/>
      <c r="B16" s="126"/>
      <c r="C16" s="103" t="s">
        <v>20</v>
      </c>
      <c r="D16" s="2"/>
      <c r="E16" s="134" t="s">
        <v>21</v>
      </c>
      <c r="F16" s="131"/>
      <c r="G16" s="29">
        <f t="shared" si="0"/>
        <v>0</v>
      </c>
      <c r="H16" s="160"/>
      <c r="I16" s="105"/>
      <c r="J16" s="102"/>
    </row>
    <row r="17" spans="1:10" ht="12.75" customHeight="1" hidden="1" outlineLevel="1">
      <c r="A17" s="141"/>
      <c r="B17" s="126"/>
      <c r="C17" s="103" t="s">
        <v>20</v>
      </c>
      <c r="D17" s="2"/>
      <c r="E17" s="134" t="s">
        <v>21</v>
      </c>
      <c r="F17" s="131"/>
      <c r="G17" s="29">
        <f t="shared" si="0"/>
        <v>0</v>
      </c>
      <c r="H17" s="160"/>
      <c r="I17" s="105"/>
      <c r="J17" s="102"/>
    </row>
    <row r="18" spans="1:10" ht="12.75" customHeight="1" hidden="1" outlineLevel="1">
      <c r="A18" s="141"/>
      <c r="B18" s="126"/>
      <c r="C18" s="103" t="s">
        <v>20</v>
      </c>
      <c r="D18" s="2"/>
      <c r="E18" s="134" t="s">
        <v>21</v>
      </c>
      <c r="F18" s="131"/>
      <c r="G18" s="29">
        <f t="shared" si="0"/>
        <v>0</v>
      </c>
      <c r="H18" s="160"/>
      <c r="I18" s="105"/>
      <c r="J18" s="102"/>
    </row>
    <row r="19" spans="1:10" ht="12.75" customHeight="1" hidden="1" outlineLevel="1">
      <c r="A19" s="141"/>
      <c r="B19" s="126"/>
      <c r="C19" s="103" t="s">
        <v>20</v>
      </c>
      <c r="D19" s="2"/>
      <c r="E19" s="134" t="s">
        <v>21</v>
      </c>
      <c r="F19" s="131"/>
      <c r="G19" s="29">
        <f t="shared" si="0"/>
        <v>0</v>
      </c>
      <c r="H19" s="160"/>
      <c r="I19" s="105"/>
      <c r="J19" s="102"/>
    </row>
    <row r="20" spans="1:10" ht="12.75" customHeight="1" hidden="1" outlineLevel="1">
      <c r="A20" s="141"/>
      <c r="B20" s="126"/>
      <c r="C20" s="103" t="s">
        <v>20</v>
      </c>
      <c r="D20" s="2"/>
      <c r="E20" s="134" t="s">
        <v>21</v>
      </c>
      <c r="F20" s="131"/>
      <c r="G20" s="29">
        <f t="shared" si="0"/>
        <v>0</v>
      </c>
      <c r="H20" s="160"/>
      <c r="I20" s="105"/>
      <c r="J20" s="102"/>
    </row>
    <row r="21" spans="1:10" ht="12.75" customHeight="1" hidden="1" outlineLevel="1">
      <c r="A21" s="141"/>
      <c r="B21" s="126"/>
      <c r="C21" s="103" t="s">
        <v>20</v>
      </c>
      <c r="D21" s="2"/>
      <c r="E21" s="146" t="s">
        <v>21</v>
      </c>
      <c r="F21" s="131"/>
      <c r="G21" s="29">
        <f t="shared" si="0"/>
        <v>0</v>
      </c>
      <c r="H21" s="160"/>
      <c r="I21" s="105"/>
      <c r="J21" s="102"/>
    </row>
    <row r="22" spans="1:10" ht="12.75" customHeight="1" hidden="1" outlineLevel="1">
      <c r="A22" s="141"/>
      <c r="B22" s="126"/>
      <c r="C22" s="103" t="s">
        <v>20</v>
      </c>
      <c r="D22" s="2"/>
      <c r="E22" s="146" t="s">
        <v>21</v>
      </c>
      <c r="F22" s="131"/>
      <c r="G22" s="29">
        <f t="shared" si="0"/>
        <v>0</v>
      </c>
      <c r="H22" s="160"/>
      <c r="I22" s="105"/>
      <c r="J22" s="102"/>
    </row>
    <row r="23" spans="1:10" ht="12.75" customHeight="1" hidden="1" outlineLevel="1">
      <c r="A23" s="141"/>
      <c r="B23" s="126"/>
      <c r="C23" s="103" t="s">
        <v>20</v>
      </c>
      <c r="D23" s="2"/>
      <c r="E23" s="146" t="s">
        <v>21</v>
      </c>
      <c r="F23" s="131"/>
      <c r="G23" s="29">
        <f t="shared" si="0"/>
        <v>0</v>
      </c>
      <c r="H23" s="160"/>
      <c r="I23" s="105"/>
      <c r="J23" s="102"/>
    </row>
    <row r="24" spans="1:10" ht="12.75" customHeight="1" hidden="1" outlineLevel="1">
      <c r="A24" s="141"/>
      <c r="B24" s="126"/>
      <c r="C24" s="103" t="s">
        <v>20</v>
      </c>
      <c r="D24" s="2"/>
      <c r="E24" s="146" t="s">
        <v>21</v>
      </c>
      <c r="F24" s="131"/>
      <c r="G24" s="29">
        <f t="shared" si="0"/>
        <v>0</v>
      </c>
      <c r="H24" s="160"/>
      <c r="I24" s="105"/>
      <c r="J24" s="102"/>
    </row>
    <row r="25" spans="1:10" ht="12.75" customHeight="1" hidden="1" outlineLevel="1">
      <c r="A25" s="141"/>
      <c r="B25" s="126"/>
      <c r="C25" s="103" t="s">
        <v>20</v>
      </c>
      <c r="D25" s="2"/>
      <c r="E25" s="146" t="s">
        <v>21</v>
      </c>
      <c r="F25" s="131"/>
      <c r="G25" s="29">
        <f t="shared" si="0"/>
        <v>0</v>
      </c>
      <c r="H25" s="160"/>
      <c r="I25" s="105"/>
      <c r="J25" s="102"/>
    </row>
    <row r="26" spans="1:10" ht="12.75" customHeight="1" hidden="1" outlineLevel="1">
      <c r="A26" s="141"/>
      <c r="B26" s="126"/>
      <c r="C26" s="103" t="s">
        <v>20</v>
      </c>
      <c r="D26" s="2"/>
      <c r="E26" s="146" t="s">
        <v>21</v>
      </c>
      <c r="F26" s="131"/>
      <c r="G26" s="29">
        <f t="shared" si="0"/>
        <v>0</v>
      </c>
      <c r="H26" s="160"/>
      <c r="I26" s="105"/>
      <c r="J26" s="102"/>
    </row>
    <row r="27" spans="1:10" ht="12.75" customHeight="1" hidden="1" outlineLevel="1">
      <c r="A27" s="141"/>
      <c r="B27" s="126"/>
      <c r="C27" s="103" t="s">
        <v>20</v>
      </c>
      <c r="D27" s="2"/>
      <c r="E27" s="146" t="s">
        <v>21</v>
      </c>
      <c r="F27" s="131"/>
      <c r="G27" s="29">
        <f t="shared" si="0"/>
        <v>0</v>
      </c>
      <c r="H27" s="160"/>
      <c r="I27" s="105"/>
      <c r="J27" s="102"/>
    </row>
    <row r="28" spans="1:10" ht="12.75" customHeight="1" hidden="1" outlineLevel="1">
      <c r="A28" s="141"/>
      <c r="B28" s="126"/>
      <c r="C28" s="103" t="s">
        <v>20</v>
      </c>
      <c r="D28" s="2"/>
      <c r="E28" s="146" t="s">
        <v>21</v>
      </c>
      <c r="F28" s="131"/>
      <c r="G28" s="29">
        <f t="shared" si="0"/>
        <v>0</v>
      </c>
      <c r="H28" s="160"/>
      <c r="I28" s="105"/>
      <c r="J28" s="102"/>
    </row>
    <row r="29" spans="1:10" ht="12.75" customHeight="1" hidden="1" outlineLevel="1">
      <c r="A29" s="141"/>
      <c r="B29" s="126"/>
      <c r="C29" s="103" t="s">
        <v>20</v>
      </c>
      <c r="D29" s="2"/>
      <c r="E29" s="146" t="s">
        <v>21</v>
      </c>
      <c r="F29" s="131"/>
      <c r="G29" s="29">
        <f t="shared" si="0"/>
        <v>0</v>
      </c>
      <c r="H29" s="160"/>
      <c r="I29" s="105"/>
      <c r="J29" s="102"/>
    </row>
    <row r="30" spans="1:10" ht="12.75" customHeight="1" hidden="1" outlineLevel="1">
      <c r="A30" s="141"/>
      <c r="B30" s="126"/>
      <c r="C30" s="103" t="s">
        <v>20</v>
      </c>
      <c r="D30" s="2"/>
      <c r="E30" s="146" t="s">
        <v>21</v>
      </c>
      <c r="F30" s="131"/>
      <c r="G30" s="29">
        <f t="shared" si="0"/>
        <v>0</v>
      </c>
      <c r="H30" s="160"/>
      <c r="I30" s="105"/>
      <c r="J30" s="102"/>
    </row>
    <row r="31" spans="1:10" ht="13.5" customHeight="1" hidden="1" outlineLevel="1">
      <c r="A31" s="141"/>
      <c r="B31" s="126"/>
      <c r="C31" s="103" t="s">
        <v>20</v>
      </c>
      <c r="D31" s="2"/>
      <c r="E31" s="104" t="s">
        <v>21</v>
      </c>
      <c r="F31" s="131"/>
      <c r="G31" s="29">
        <f>B31*D31*F31</f>
        <v>0</v>
      </c>
      <c r="H31" s="160"/>
      <c r="I31" s="105"/>
      <c r="J31" s="102"/>
    </row>
    <row r="32" spans="1:10" ht="15" collapsed="1">
      <c r="A32" s="99" t="s">
        <v>67</v>
      </c>
      <c r="B32" s="106"/>
      <c r="C32" s="106"/>
      <c r="D32" s="106"/>
      <c r="E32" s="106"/>
      <c r="F32" s="107"/>
      <c r="G32" s="108">
        <f>SUM(G33:G55)</f>
        <v>0</v>
      </c>
      <c r="H32" s="160"/>
      <c r="I32" s="109"/>
      <c r="J32" s="102"/>
    </row>
    <row r="33" spans="1:10" ht="12.75" customHeight="1">
      <c r="A33" s="143"/>
      <c r="B33" s="127"/>
      <c r="C33" s="150" t="s">
        <v>72</v>
      </c>
      <c r="D33" s="151"/>
      <c r="E33" s="152"/>
      <c r="F33" s="131"/>
      <c r="G33" s="27">
        <f>B33*F33</f>
        <v>0</v>
      </c>
      <c r="H33" s="160"/>
      <c r="I33" s="105"/>
      <c r="J33" s="102"/>
    </row>
    <row r="34" spans="1:10" ht="12.75" customHeight="1">
      <c r="A34" s="143"/>
      <c r="B34" s="127"/>
      <c r="C34" s="150" t="s">
        <v>72</v>
      </c>
      <c r="D34" s="151"/>
      <c r="E34" s="152"/>
      <c r="F34" s="131"/>
      <c r="G34" s="27">
        <f>B34*F34</f>
        <v>0</v>
      </c>
      <c r="H34" s="160"/>
      <c r="I34" s="105"/>
      <c r="J34" s="102"/>
    </row>
    <row r="35" spans="1:10" ht="12.75" customHeight="1">
      <c r="A35" s="144"/>
      <c r="B35" s="128"/>
      <c r="C35" s="150" t="s">
        <v>72</v>
      </c>
      <c r="D35" s="151"/>
      <c r="E35" s="152"/>
      <c r="F35" s="132"/>
      <c r="G35" s="27">
        <f t="shared" si="1" ref="G35:G38">B35*F35</f>
        <v>0</v>
      </c>
      <c r="H35" s="160"/>
      <c r="I35" s="105"/>
      <c r="J35" s="102"/>
    </row>
    <row r="36" spans="1:10" ht="12.75" customHeight="1" hidden="1" outlineLevel="1">
      <c r="A36" s="144"/>
      <c r="B36" s="128"/>
      <c r="C36" s="150" t="s">
        <v>72</v>
      </c>
      <c r="D36" s="151"/>
      <c r="E36" s="152"/>
      <c r="F36" s="132"/>
      <c r="G36" s="27">
        <f t="shared" si="1"/>
        <v>0</v>
      </c>
      <c r="H36" s="160"/>
      <c r="I36" s="105"/>
      <c r="J36" s="102"/>
    </row>
    <row r="37" spans="1:10" ht="12.75" customHeight="1" hidden="1" outlineLevel="1">
      <c r="A37" s="144"/>
      <c r="B37" s="128"/>
      <c r="C37" s="150" t="s">
        <v>72</v>
      </c>
      <c r="D37" s="151"/>
      <c r="E37" s="152"/>
      <c r="F37" s="132"/>
      <c r="G37" s="27">
        <f t="shared" si="1"/>
        <v>0</v>
      </c>
      <c r="H37" s="160"/>
      <c r="I37" s="105"/>
      <c r="J37" s="102"/>
    </row>
    <row r="38" spans="1:10" ht="12.75" customHeight="1" hidden="1" outlineLevel="1">
      <c r="A38" s="144"/>
      <c r="B38" s="128"/>
      <c r="C38" s="150" t="s">
        <v>72</v>
      </c>
      <c r="D38" s="151"/>
      <c r="E38" s="152"/>
      <c r="F38" s="132"/>
      <c r="G38" s="27">
        <f t="shared" si="1"/>
        <v>0</v>
      </c>
      <c r="H38" s="160"/>
      <c r="I38" s="105"/>
      <c r="J38" s="102"/>
    </row>
    <row r="39" spans="1:10" ht="12.75" customHeight="1" hidden="1" outlineLevel="1">
      <c r="A39" s="144"/>
      <c r="B39" s="128"/>
      <c r="C39" s="150" t="s">
        <v>72</v>
      </c>
      <c r="D39" s="151"/>
      <c r="E39" s="152"/>
      <c r="F39" s="132"/>
      <c r="G39" s="27">
        <f t="shared" si="2" ref="G39:G41">B39*F39</f>
        <v>0</v>
      </c>
      <c r="H39" s="160"/>
      <c r="I39" s="105"/>
      <c r="J39" s="102"/>
    </row>
    <row r="40" spans="1:10" ht="12.75" customHeight="1" hidden="1" outlineLevel="1">
      <c r="A40" s="144"/>
      <c r="B40" s="128"/>
      <c r="C40" s="150" t="s">
        <v>72</v>
      </c>
      <c r="D40" s="151"/>
      <c r="E40" s="152"/>
      <c r="F40" s="132"/>
      <c r="G40" s="27">
        <f t="shared" si="2"/>
        <v>0</v>
      </c>
      <c r="H40" s="160"/>
      <c r="I40" s="105"/>
      <c r="J40" s="102"/>
    </row>
    <row r="41" spans="1:10" ht="12.75" customHeight="1" hidden="1" outlineLevel="1">
      <c r="A41" s="144"/>
      <c r="B41" s="128"/>
      <c r="C41" s="150" t="s">
        <v>72</v>
      </c>
      <c r="D41" s="151"/>
      <c r="E41" s="152"/>
      <c r="F41" s="132"/>
      <c r="G41" s="27">
        <f t="shared" si="2"/>
        <v>0</v>
      </c>
      <c r="H41" s="160"/>
      <c r="I41" s="105"/>
      <c r="J41" s="102"/>
    </row>
    <row r="42" spans="1:10" ht="12.75" customHeight="1" hidden="1" outlineLevel="1">
      <c r="A42" s="144"/>
      <c r="B42" s="128"/>
      <c r="C42" s="150" t="s">
        <v>72</v>
      </c>
      <c r="D42" s="151"/>
      <c r="E42" s="152"/>
      <c r="F42" s="132"/>
      <c r="G42" s="27">
        <f t="shared" si="3" ref="G42:G54">B42*F42</f>
        <v>0</v>
      </c>
      <c r="H42" s="160"/>
      <c r="I42" s="105"/>
      <c r="J42" s="102"/>
    </row>
    <row r="43" spans="1:10" ht="12.75" customHeight="1" hidden="1" outlineLevel="1">
      <c r="A43" s="144"/>
      <c r="B43" s="128"/>
      <c r="C43" s="150" t="s">
        <v>72</v>
      </c>
      <c r="D43" s="151"/>
      <c r="E43" s="152"/>
      <c r="F43" s="132"/>
      <c r="G43" s="27">
        <f t="shared" si="3"/>
        <v>0</v>
      </c>
      <c r="H43" s="160"/>
      <c r="I43" s="105"/>
      <c r="J43" s="102"/>
    </row>
    <row r="44" spans="1:10" ht="12.75" customHeight="1" hidden="1" outlineLevel="1">
      <c r="A44" s="144"/>
      <c r="B44" s="128"/>
      <c r="C44" s="150" t="s">
        <v>72</v>
      </c>
      <c r="D44" s="151"/>
      <c r="E44" s="152"/>
      <c r="F44" s="132"/>
      <c r="G44" s="27">
        <f t="shared" si="3"/>
        <v>0</v>
      </c>
      <c r="H44" s="160"/>
      <c r="I44" s="105"/>
      <c r="J44" s="102"/>
    </row>
    <row r="45" spans="1:10" ht="12.75" customHeight="1" hidden="1" outlineLevel="1">
      <c r="A45" s="144"/>
      <c r="B45" s="128"/>
      <c r="C45" s="150" t="s">
        <v>72</v>
      </c>
      <c r="D45" s="151"/>
      <c r="E45" s="152"/>
      <c r="F45" s="132"/>
      <c r="G45" s="27">
        <f t="shared" si="3"/>
        <v>0</v>
      </c>
      <c r="H45" s="160"/>
      <c r="I45" s="105"/>
      <c r="J45" s="102"/>
    </row>
    <row r="46" spans="1:10" ht="12.75" customHeight="1" hidden="1" outlineLevel="1">
      <c r="A46" s="144"/>
      <c r="B46" s="128"/>
      <c r="C46" s="150" t="s">
        <v>72</v>
      </c>
      <c r="D46" s="151"/>
      <c r="E46" s="152"/>
      <c r="F46" s="132"/>
      <c r="G46" s="27">
        <f t="shared" si="3"/>
        <v>0</v>
      </c>
      <c r="H46" s="160"/>
      <c r="I46" s="105"/>
      <c r="J46" s="102"/>
    </row>
    <row r="47" spans="1:10" ht="12.75" customHeight="1" hidden="1" outlineLevel="1">
      <c r="A47" s="144"/>
      <c r="B47" s="128"/>
      <c r="C47" s="150" t="s">
        <v>72</v>
      </c>
      <c r="D47" s="151"/>
      <c r="E47" s="152"/>
      <c r="F47" s="132"/>
      <c r="G47" s="27">
        <f t="shared" si="3"/>
        <v>0</v>
      </c>
      <c r="H47" s="160"/>
      <c r="I47" s="105"/>
      <c r="J47" s="102"/>
    </row>
    <row r="48" spans="1:10" ht="12.75" customHeight="1" hidden="1" outlineLevel="1">
      <c r="A48" s="144"/>
      <c r="B48" s="128"/>
      <c r="C48" s="150" t="s">
        <v>72</v>
      </c>
      <c r="D48" s="151"/>
      <c r="E48" s="152"/>
      <c r="F48" s="132"/>
      <c r="G48" s="27">
        <f t="shared" si="3"/>
        <v>0</v>
      </c>
      <c r="H48" s="160"/>
      <c r="I48" s="105"/>
      <c r="J48" s="102"/>
    </row>
    <row r="49" spans="1:10" ht="12.75" customHeight="1" hidden="1" outlineLevel="1">
      <c r="A49" s="144"/>
      <c r="B49" s="128"/>
      <c r="C49" s="150" t="s">
        <v>72</v>
      </c>
      <c r="D49" s="151"/>
      <c r="E49" s="152"/>
      <c r="F49" s="132"/>
      <c r="G49" s="27">
        <f t="shared" si="3"/>
        <v>0</v>
      </c>
      <c r="H49" s="160"/>
      <c r="I49" s="105"/>
      <c r="J49" s="102"/>
    </row>
    <row r="50" spans="1:10" ht="12.75" customHeight="1" hidden="1" outlineLevel="1">
      <c r="A50" s="144"/>
      <c r="B50" s="128"/>
      <c r="C50" s="150" t="s">
        <v>72</v>
      </c>
      <c r="D50" s="151"/>
      <c r="E50" s="152"/>
      <c r="F50" s="132"/>
      <c r="G50" s="27">
        <f t="shared" si="3"/>
        <v>0</v>
      </c>
      <c r="H50" s="160"/>
      <c r="I50" s="105"/>
      <c r="J50" s="102"/>
    </row>
    <row r="51" spans="1:10" ht="12.75" customHeight="1" hidden="1" outlineLevel="1">
      <c r="A51" s="144"/>
      <c r="B51" s="128"/>
      <c r="C51" s="150" t="s">
        <v>72</v>
      </c>
      <c r="D51" s="151"/>
      <c r="E51" s="152"/>
      <c r="F51" s="132"/>
      <c r="G51" s="27">
        <f t="shared" si="3"/>
        <v>0</v>
      </c>
      <c r="H51" s="160"/>
      <c r="I51" s="105"/>
      <c r="J51" s="102"/>
    </row>
    <row r="52" spans="1:10" ht="12.75" customHeight="1" hidden="1" outlineLevel="1">
      <c r="A52" s="144"/>
      <c r="B52" s="128"/>
      <c r="C52" s="150" t="s">
        <v>72</v>
      </c>
      <c r="D52" s="151"/>
      <c r="E52" s="152"/>
      <c r="F52" s="132"/>
      <c r="G52" s="27">
        <f t="shared" si="3"/>
        <v>0</v>
      </c>
      <c r="H52" s="160"/>
      <c r="I52" s="105"/>
      <c r="J52" s="102"/>
    </row>
    <row r="53" spans="1:10" ht="12.75" customHeight="1" hidden="1" outlineLevel="1">
      <c r="A53" s="144"/>
      <c r="B53" s="128"/>
      <c r="C53" s="150" t="s">
        <v>72</v>
      </c>
      <c r="D53" s="151"/>
      <c r="E53" s="152"/>
      <c r="F53" s="132"/>
      <c r="G53" s="27">
        <f t="shared" si="3"/>
        <v>0</v>
      </c>
      <c r="H53" s="160"/>
      <c r="I53" s="105"/>
      <c r="J53" s="102"/>
    </row>
    <row r="54" spans="1:10" ht="12.75" customHeight="1" hidden="1" outlineLevel="1">
      <c r="A54" s="144"/>
      <c r="B54" s="128"/>
      <c r="C54" s="150" t="s">
        <v>72</v>
      </c>
      <c r="D54" s="151"/>
      <c r="E54" s="152"/>
      <c r="F54" s="132"/>
      <c r="G54" s="27">
        <f t="shared" si="3"/>
        <v>0</v>
      </c>
      <c r="H54" s="160"/>
      <c r="I54" s="105"/>
      <c r="J54" s="102"/>
    </row>
    <row r="55" spans="1:10" ht="13.5" customHeight="1" hidden="1" outlineLevel="1">
      <c r="A55" s="144"/>
      <c r="B55" s="128"/>
      <c r="C55" s="150" t="s">
        <v>72</v>
      </c>
      <c r="D55" s="151"/>
      <c r="E55" s="152"/>
      <c r="F55" s="132"/>
      <c r="G55" s="27">
        <f t="shared" si="4" ref="G55">B55*F55</f>
        <v>0</v>
      </c>
      <c r="H55" s="160"/>
      <c r="I55" s="105"/>
      <c r="J55" s="102"/>
    </row>
    <row r="56" spans="1:10" ht="15" collapsed="1">
      <c r="A56" s="110" t="s">
        <v>8</v>
      </c>
      <c r="B56" s="106"/>
      <c r="C56" s="106"/>
      <c r="D56" s="106"/>
      <c r="E56" s="106"/>
      <c r="F56" s="107"/>
      <c r="G56" s="108">
        <f>SUM(G57:G79)</f>
        <v>0</v>
      </c>
      <c r="H56" s="160"/>
      <c r="I56" s="109"/>
      <c r="J56" s="102"/>
    </row>
    <row r="57" spans="1:10" ht="12.75" customHeight="1">
      <c r="A57" s="143"/>
      <c r="B57" s="129"/>
      <c r="C57" s="147" t="s">
        <v>62</v>
      </c>
      <c r="D57" s="148"/>
      <c r="E57" s="149"/>
      <c r="F57" s="131"/>
      <c r="G57" s="27">
        <f>B57*F57</f>
        <v>0</v>
      </c>
      <c r="H57" s="160"/>
      <c r="I57" s="105"/>
      <c r="J57" s="102"/>
    </row>
    <row r="58" spans="1:10" ht="12.75" customHeight="1">
      <c r="A58" s="143"/>
      <c r="B58" s="129"/>
      <c r="C58" s="147" t="s">
        <v>62</v>
      </c>
      <c r="D58" s="148"/>
      <c r="E58" s="149"/>
      <c r="F58" s="131"/>
      <c r="G58" s="27">
        <f>B58*F58</f>
        <v>0</v>
      </c>
      <c r="H58" s="160"/>
      <c r="I58" s="105"/>
      <c r="J58" s="102"/>
    </row>
    <row r="59" spans="1:10" ht="12.75" customHeight="1">
      <c r="A59" s="143"/>
      <c r="B59" s="129"/>
      <c r="C59" s="147" t="s">
        <v>62</v>
      </c>
      <c r="D59" s="148"/>
      <c r="E59" s="149"/>
      <c r="F59" s="131"/>
      <c r="G59" s="27">
        <f t="shared" si="5" ref="G59:G78">B59*F59</f>
        <v>0</v>
      </c>
      <c r="H59" s="160"/>
      <c r="I59" s="105"/>
      <c r="J59" s="102"/>
    </row>
    <row r="60" spans="1:10" ht="12.75" customHeight="1" hidden="1" outlineLevel="1">
      <c r="A60" s="143"/>
      <c r="B60" s="129"/>
      <c r="C60" s="147" t="s">
        <v>62</v>
      </c>
      <c r="D60" s="148"/>
      <c r="E60" s="149"/>
      <c r="F60" s="131"/>
      <c r="G60" s="27">
        <f t="shared" si="5"/>
        <v>0</v>
      </c>
      <c r="H60" s="160"/>
      <c r="I60" s="105"/>
      <c r="J60" s="102"/>
    </row>
    <row r="61" spans="1:10" ht="12.75" customHeight="1" hidden="1" outlineLevel="1">
      <c r="A61" s="143"/>
      <c r="B61" s="129"/>
      <c r="C61" s="147" t="s">
        <v>62</v>
      </c>
      <c r="D61" s="148"/>
      <c r="E61" s="149"/>
      <c r="F61" s="131"/>
      <c r="G61" s="27">
        <f t="shared" si="5"/>
        <v>0</v>
      </c>
      <c r="H61" s="160"/>
      <c r="I61" s="105"/>
      <c r="J61" s="102"/>
    </row>
    <row r="62" spans="1:10" ht="12.75" customHeight="1" hidden="1" outlineLevel="1">
      <c r="A62" s="143"/>
      <c r="B62" s="129"/>
      <c r="C62" s="147" t="s">
        <v>62</v>
      </c>
      <c r="D62" s="148"/>
      <c r="E62" s="149"/>
      <c r="F62" s="131"/>
      <c r="G62" s="27">
        <f t="shared" si="5"/>
        <v>0</v>
      </c>
      <c r="H62" s="160"/>
      <c r="I62" s="105"/>
      <c r="J62" s="102"/>
    </row>
    <row r="63" spans="1:10" ht="12.75" customHeight="1" hidden="1" outlineLevel="1">
      <c r="A63" s="143"/>
      <c r="B63" s="129"/>
      <c r="C63" s="147" t="s">
        <v>62</v>
      </c>
      <c r="D63" s="148"/>
      <c r="E63" s="149"/>
      <c r="F63" s="131"/>
      <c r="G63" s="27">
        <f t="shared" si="5"/>
        <v>0</v>
      </c>
      <c r="H63" s="160"/>
      <c r="I63" s="105"/>
      <c r="J63" s="102"/>
    </row>
    <row r="64" spans="1:10" ht="12.75" customHeight="1" hidden="1" outlineLevel="1">
      <c r="A64" s="143"/>
      <c r="B64" s="129"/>
      <c r="C64" s="147" t="s">
        <v>62</v>
      </c>
      <c r="D64" s="148"/>
      <c r="E64" s="149"/>
      <c r="F64" s="131"/>
      <c r="G64" s="27">
        <f t="shared" si="5"/>
        <v>0</v>
      </c>
      <c r="H64" s="160"/>
      <c r="I64" s="105"/>
      <c r="J64" s="102"/>
    </row>
    <row r="65" spans="1:10" ht="12.75" customHeight="1" hidden="1" outlineLevel="1">
      <c r="A65" s="143"/>
      <c r="B65" s="129"/>
      <c r="C65" s="147" t="s">
        <v>62</v>
      </c>
      <c r="D65" s="148"/>
      <c r="E65" s="149"/>
      <c r="F65" s="131"/>
      <c r="G65" s="27">
        <f t="shared" si="5"/>
        <v>0</v>
      </c>
      <c r="H65" s="160"/>
      <c r="I65" s="105"/>
      <c r="J65" s="102"/>
    </row>
    <row r="66" spans="1:10" ht="12.75" customHeight="1" hidden="1" outlineLevel="1">
      <c r="A66" s="143"/>
      <c r="B66" s="129"/>
      <c r="C66" s="147" t="s">
        <v>62</v>
      </c>
      <c r="D66" s="148"/>
      <c r="E66" s="149"/>
      <c r="F66" s="131"/>
      <c r="G66" s="27">
        <f t="shared" si="5"/>
        <v>0</v>
      </c>
      <c r="H66" s="160"/>
      <c r="I66" s="105"/>
      <c r="J66" s="102"/>
    </row>
    <row r="67" spans="1:10" ht="12.75" customHeight="1" hidden="1" outlineLevel="1">
      <c r="A67" s="143"/>
      <c r="B67" s="129"/>
      <c r="C67" s="147" t="s">
        <v>62</v>
      </c>
      <c r="D67" s="148"/>
      <c r="E67" s="149"/>
      <c r="F67" s="131"/>
      <c r="G67" s="27">
        <f t="shared" si="5"/>
        <v>0</v>
      </c>
      <c r="H67" s="160"/>
      <c r="I67" s="105"/>
      <c r="J67" s="102"/>
    </row>
    <row r="68" spans="1:10" ht="12.75" customHeight="1" hidden="1" outlineLevel="1">
      <c r="A68" s="143"/>
      <c r="B68" s="129"/>
      <c r="C68" s="147" t="s">
        <v>62</v>
      </c>
      <c r="D68" s="148"/>
      <c r="E68" s="149"/>
      <c r="F68" s="131"/>
      <c r="G68" s="27">
        <f t="shared" si="5"/>
        <v>0</v>
      </c>
      <c r="H68" s="160"/>
      <c r="I68" s="105"/>
      <c r="J68" s="102"/>
    </row>
    <row r="69" spans="1:10" ht="12.75" customHeight="1" hidden="1" outlineLevel="1">
      <c r="A69" s="143"/>
      <c r="B69" s="129"/>
      <c r="C69" s="147" t="s">
        <v>62</v>
      </c>
      <c r="D69" s="148"/>
      <c r="E69" s="149"/>
      <c r="F69" s="131"/>
      <c r="G69" s="27">
        <f t="shared" si="5"/>
        <v>0</v>
      </c>
      <c r="H69" s="160"/>
      <c r="I69" s="105"/>
      <c r="J69" s="102"/>
    </row>
    <row r="70" spans="1:10" ht="12.75" customHeight="1" hidden="1" outlineLevel="1">
      <c r="A70" s="143"/>
      <c r="B70" s="129"/>
      <c r="C70" s="147" t="s">
        <v>62</v>
      </c>
      <c r="D70" s="148"/>
      <c r="E70" s="149"/>
      <c r="F70" s="131"/>
      <c r="G70" s="27">
        <f t="shared" si="5"/>
        <v>0</v>
      </c>
      <c r="H70" s="160"/>
      <c r="I70" s="105"/>
      <c r="J70" s="102"/>
    </row>
    <row r="71" spans="1:10" ht="12.75" customHeight="1" hidden="1" outlineLevel="1">
      <c r="A71" s="143"/>
      <c r="B71" s="129"/>
      <c r="C71" s="147" t="s">
        <v>62</v>
      </c>
      <c r="D71" s="148"/>
      <c r="E71" s="149"/>
      <c r="F71" s="131"/>
      <c r="G71" s="27">
        <f t="shared" si="5"/>
        <v>0</v>
      </c>
      <c r="H71" s="160"/>
      <c r="I71" s="105"/>
      <c r="J71" s="102"/>
    </row>
    <row r="72" spans="1:10" ht="12.75" customHeight="1" hidden="1" outlineLevel="1">
      <c r="A72" s="143"/>
      <c r="B72" s="129"/>
      <c r="C72" s="147" t="s">
        <v>62</v>
      </c>
      <c r="D72" s="148"/>
      <c r="E72" s="149"/>
      <c r="F72" s="131"/>
      <c r="G72" s="27">
        <f t="shared" si="5"/>
        <v>0</v>
      </c>
      <c r="H72" s="160"/>
      <c r="I72" s="105"/>
      <c r="J72" s="102"/>
    </row>
    <row r="73" spans="1:10" ht="12.75" customHeight="1" hidden="1" outlineLevel="1">
      <c r="A73" s="143"/>
      <c r="B73" s="129"/>
      <c r="C73" s="147" t="s">
        <v>62</v>
      </c>
      <c r="D73" s="148"/>
      <c r="E73" s="149"/>
      <c r="F73" s="131"/>
      <c r="G73" s="27">
        <f t="shared" si="5"/>
        <v>0</v>
      </c>
      <c r="H73" s="160"/>
      <c r="I73" s="105"/>
      <c r="J73" s="102"/>
    </row>
    <row r="74" spans="1:10" ht="12.75" customHeight="1" hidden="1" outlineLevel="1">
      <c r="A74" s="143"/>
      <c r="B74" s="129"/>
      <c r="C74" s="147" t="s">
        <v>62</v>
      </c>
      <c r="D74" s="148"/>
      <c r="E74" s="149"/>
      <c r="F74" s="131"/>
      <c r="G74" s="27">
        <f t="shared" si="5"/>
        <v>0</v>
      </c>
      <c r="H74" s="160"/>
      <c r="I74" s="105"/>
      <c r="J74" s="102"/>
    </row>
    <row r="75" spans="1:10" ht="12.75" customHeight="1" hidden="1" outlineLevel="1">
      <c r="A75" s="143"/>
      <c r="B75" s="129"/>
      <c r="C75" s="147" t="s">
        <v>62</v>
      </c>
      <c r="D75" s="148"/>
      <c r="E75" s="149"/>
      <c r="F75" s="131"/>
      <c r="G75" s="27">
        <f t="shared" si="5"/>
        <v>0</v>
      </c>
      <c r="H75" s="160"/>
      <c r="I75" s="105"/>
      <c r="J75" s="102"/>
    </row>
    <row r="76" spans="1:10" ht="12.75" customHeight="1" hidden="1" outlineLevel="1">
      <c r="A76" s="143"/>
      <c r="B76" s="129"/>
      <c r="C76" s="147" t="s">
        <v>62</v>
      </c>
      <c r="D76" s="148"/>
      <c r="E76" s="149"/>
      <c r="F76" s="131"/>
      <c r="G76" s="27">
        <f t="shared" si="5"/>
        <v>0</v>
      </c>
      <c r="H76" s="160"/>
      <c r="I76" s="105"/>
      <c r="J76" s="102"/>
    </row>
    <row r="77" spans="1:10" ht="12.75" customHeight="1" hidden="1" outlineLevel="1">
      <c r="A77" s="143"/>
      <c r="B77" s="129"/>
      <c r="C77" s="147" t="s">
        <v>62</v>
      </c>
      <c r="D77" s="148"/>
      <c r="E77" s="149"/>
      <c r="F77" s="131"/>
      <c r="G77" s="27">
        <f t="shared" si="5"/>
        <v>0</v>
      </c>
      <c r="H77" s="160"/>
      <c r="I77" s="105"/>
      <c r="J77" s="102"/>
    </row>
    <row r="78" spans="1:10" ht="12.75" customHeight="1" hidden="1" outlineLevel="1">
      <c r="A78" s="143"/>
      <c r="B78" s="129"/>
      <c r="C78" s="147" t="s">
        <v>62</v>
      </c>
      <c r="D78" s="148"/>
      <c r="E78" s="149"/>
      <c r="F78" s="131"/>
      <c r="G78" s="27">
        <f t="shared" si="5"/>
        <v>0</v>
      </c>
      <c r="H78" s="160"/>
      <c r="I78" s="105"/>
      <c r="J78" s="102"/>
    </row>
    <row r="79" spans="1:10" ht="13.5" customHeight="1" hidden="1" outlineLevel="1">
      <c r="A79" s="143"/>
      <c r="B79" s="129"/>
      <c r="C79" s="147" t="s">
        <v>62</v>
      </c>
      <c r="D79" s="148"/>
      <c r="E79" s="149"/>
      <c r="F79" s="131"/>
      <c r="G79" s="27">
        <f>B79*F79</f>
        <v>0</v>
      </c>
      <c r="H79" s="160"/>
      <c r="I79" s="105"/>
      <c r="J79" s="102"/>
    </row>
    <row r="80" spans="1:10" ht="15" collapsed="1">
      <c r="A80" s="110" t="s">
        <v>17</v>
      </c>
      <c r="B80" s="106"/>
      <c r="C80" s="106"/>
      <c r="D80" s="106"/>
      <c r="E80" s="106"/>
      <c r="F80" s="107"/>
      <c r="G80" s="108">
        <f>SUM(G81:G103)</f>
        <v>0</v>
      </c>
      <c r="H80" s="160"/>
      <c r="I80" s="109"/>
      <c r="J80" s="102"/>
    </row>
    <row r="81" spans="1:10" ht="12.75" customHeight="1">
      <c r="A81" s="141"/>
      <c r="B81" s="2"/>
      <c r="C81" s="147" t="s">
        <v>61</v>
      </c>
      <c r="D81" s="148"/>
      <c r="E81" s="149"/>
      <c r="F81" s="3"/>
      <c r="G81" s="29">
        <f>B81*F81</f>
        <v>0</v>
      </c>
      <c r="H81" s="160"/>
      <c r="I81" s="111"/>
      <c r="J81" s="102"/>
    </row>
    <row r="82" spans="1:10" ht="12.75" customHeight="1">
      <c r="A82" s="141"/>
      <c r="B82" s="2"/>
      <c r="C82" s="147" t="s">
        <v>61</v>
      </c>
      <c r="D82" s="148"/>
      <c r="E82" s="149"/>
      <c r="F82" s="3"/>
      <c r="G82" s="29">
        <f t="shared" si="6" ref="G82:G91">B82*F82</f>
        <v>0</v>
      </c>
      <c r="H82" s="160"/>
      <c r="I82" s="111"/>
      <c r="J82" s="102"/>
    </row>
    <row r="83" spans="1:10" ht="12.75" customHeight="1">
      <c r="A83" s="141"/>
      <c r="B83" s="2"/>
      <c r="C83" s="147" t="s">
        <v>61</v>
      </c>
      <c r="D83" s="148"/>
      <c r="E83" s="149"/>
      <c r="F83" s="3"/>
      <c r="G83" s="29">
        <f t="shared" si="6"/>
        <v>0</v>
      </c>
      <c r="H83" s="160"/>
      <c r="I83" s="111"/>
      <c r="J83" s="102"/>
    </row>
    <row r="84" spans="1:10" ht="12.75" customHeight="1" hidden="1" outlineLevel="1">
      <c r="A84" s="141"/>
      <c r="B84" s="2"/>
      <c r="C84" s="147" t="s">
        <v>61</v>
      </c>
      <c r="D84" s="148"/>
      <c r="E84" s="149"/>
      <c r="F84" s="3"/>
      <c r="G84" s="29">
        <f t="shared" si="6"/>
        <v>0</v>
      </c>
      <c r="H84" s="160"/>
      <c r="I84" s="111"/>
      <c r="J84" s="102"/>
    </row>
    <row r="85" spans="1:10" ht="12.75" customHeight="1" hidden="1" outlineLevel="1">
      <c r="A85" s="141"/>
      <c r="B85" s="2"/>
      <c r="C85" s="147" t="s">
        <v>61</v>
      </c>
      <c r="D85" s="148"/>
      <c r="E85" s="149"/>
      <c r="F85" s="3"/>
      <c r="G85" s="29">
        <f t="shared" si="6"/>
        <v>0</v>
      </c>
      <c r="H85" s="160"/>
      <c r="I85" s="111"/>
      <c r="J85" s="102"/>
    </row>
    <row r="86" spans="1:10" ht="12.75" customHeight="1" hidden="1" outlineLevel="1">
      <c r="A86" s="141"/>
      <c r="B86" s="2"/>
      <c r="C86" s="147" t="s">
        <v>61</v>
      </c>
      <c r="D86" s="148"/>
      <c r="E86" s="149"/>
      <c r="F86" s="3"/>
      <c r="G86" s="29">
        <f t="shared" si="6"/>
        <v>0</v>
      </c>
      <c r="H86" s="160"/>
      <c r="I86" s="111"/>
      <c r="J86" s="102"/>
    </row>
    <row r="87" spans="1:10" ht="12.75" customHeight="1" hidden="1" outlineLevel="1">
      <c r="A87" s="141"/>
      <c r="B87" s="2"/>
      <c r="C87" s="147" t="s">
        <v>61</v>
      </c>
      <c r="D87" s="148"/>
      <c r="E87" s="149"/>
      <c r="F87" s="3"/>
      <c r="G87" s="29">
        <f t="shared" si="6"/>
        <v>0</v>
      </c>
      <c r="H87" s="160"/>
      <c r="I87" s="111"/>
      <c r="J87" s="102"/>
    </row>
    <row r="88" spans="1:10" ht="12.75" customHeight="1" hidden="1" outlineLevel="1">
      <c r="A88" s="141"/>
      <c r="B88" s="2"/>
      <c r="C88" s="147" t="s">
        <v>61</v>
      </c>
      <c r="D88" s="148"/>
      <c r="E88" s="149"/>
      <c r="F88" s="3"/>
      <c r="G88" s="29">
        <f t="shared" si="6"/>
        <v>0</v>
      </c>
      <c r="H88" s="160"/>
      <c r="I88" s="111"/>
      <c r="J88" s="102"/>
    </row>
    <row r="89" spans="1:10" ht="12.75" customHeight="1" hidden="1" outlineLevel="1">
      <c r="A89" s="141"/>
      <c r="B89" s="2"/>
      <c r="C89" s="147" t="s">
        <v>61</v>
      </c>
      <c r="D89" s="148"/>
      <c r="E89" s="149"/>
      <c r="F89" s="3"/>
      <c r="G89" s="29">
        <f t="shared" si="6"/>
        <v>0</v>
      </c>
      <c r="H89" s="160"/>
      <c r="I89" s="111"/>
      <c r="J89" s="102"/>
    </row>
    <row r="90" spans="1:10" ht="12.75" customHeight="1" hidden="1" outlineLevel="1">
      <c r="A90" s="141"/>
      <c r="B90" s="2"/>
      <c r="C90" s="147" t="s">
        <v>61</v>
      </c>
      <c r="D90" s="148"/>
      <c r="E90" s="149"/>
      <c r="F90" s="3"/>
      <c r="G90" s="29">
        <f t="shared" si="6"/>
        <v>0</v>
      </c>
      <c r="H90" s="160"/>
      <c r="I90" s="111"/>
      <c r="J90" s="102"/>
    </row>
    <row r="91" spans="1:10" ht="12.75" customHeight="1" hidden="1" outlineLevel="1">
      <c r="A91" s="141"/>
      <c r="B91" s="2"/>
      <c r="C91" s="147" t="s">
        <v>61</v>
      </c>
      <c r="D91" s="148"/>
      <c r="E91" s="149"/>
      <c r="F91" s="3"/>
      <c r="G91" s="29">
        <f t="shared" si="6"/>
        <v>0</v>
      </c>
      <c r="H91" s="160"/>
      <c r="I91" s="111"/>
      <c r="J91" s="102"/>
    </row>
    <row r="92" spans="1:10" ht="12.75" customHeight="1" hidden="1" outlineLevel="1">
      <c r="A92" s="141"/>
      <c r="B92" s="2"/>
      <c r="C92" s="147" t="s">
        <v>61</v>
      </c>
      <c r="D92" s="148"/>
      <c r="E92" s="149"/>
      <c r="F92" s="3"/>
      <c r="G92" s="29">
        <f>B92*F92</f>
        <v>0</v>
      </c>
      <c r="H92" s="160"/>
      <c r="I92" s="111"/>
      <c r="J92" s="102"/>
    </row>
    <row r="93" spans="1:10" ht="12.75" customHeight="1" hidden="1" outlineLevel="1">
      <c r="A93" s="141"/>
      <c r="B93" s="2"/>
      <c r="C93" s="147" t="s">
        <v>61</v>
      </c>
      <c r="D93" s="148"/>
      <c r="E93" s="149"/>
      <c r="F93" s="3"/>
      <c r="G93" s="29">
        <f t="shared" si="7" ref="G93:G102">B93*F93</f>
        <v>0</v>
      </c>
      <c r="H93" s="160"/>
      <c r="I93" s="111"/>
      <c r="J93" s="102"/>
    </row>
    <row r="94" spans="1:10" ht="12.75" customHeight="1" hidden="1" outlineLevel="1">
      <c r="A94" s="141"/>
      <c r="B94" s="2"/>
      <c r="C94" s="147" t="s">
        <v>61</v>
      </c>
      <c r="D94" s="148"/>
      <c r="E94" s="149"/>
      <c r="F94" s="3"/>
      <c r="G94" s="29">
        <f t="shared" si="7"/>
        <v>0</v>
      </c>
      <c r="H94" s="160"/>
      <c r="I94" s="111"/>
      <c r="J94" s="102"/>
    </row>
    <row r="95" spans="1:10" ht="12.75" customHeight="1" hidden="1" outlineLevel="1">
      <c r="A95" s="141"/>
      <c r="B95" s="2"/>
      <c r="C95" s="147" t="s">
        <v>61</v>
      </c>
      <c r="D95" s="148"/>
      <c r="E95" s="149"/>
      <c r="F95" s="3"/>
      <c r="G95" s="29">
        <f t="shared" si="7"/>
        <v>0</v>
      </c>
      <c r="H95" s="160"/>
      <c r="I95" s="111"/>
      <c r="J95" s="102"/>
    </row>
    <row r="96" spans="1:10" ht="12.75" customHeight="1" hidden="1" outlineLevel="1">
      <c r="A96" s="141"/>
      <c r="B96" s="2"/>
      <c r="C96" s="147" t="s">
        <v>61</v>
      </c>
      <c r="D96" s="148"/>
      <c r="E96" s="149"/>
      <c r="F96" s="3"/>
      <c r="G96" s="29">
        <f t="shared" si="7"/>
        <v>0</v>
      </c>
      <c r="H96" s="160"/>
      <c r="I96" s="111"/>
      <c r="J96" s="102"/>
    </row>
    <row r="97" spans="1:10" ht="12.75" customHeight="1" hidden="1" outlineLevel="1">
      <c r="A97" s="141"/>
      <c r="B97" s="2"/>
      <c r="C97" s="147" t="s">
        <v>61</v>
      </c>
      <c r="D97" s="148"/>
      <c r="E97" s="149"/>
      <c r="F97" s="3"/>
      <c r="G97" s="29">
        <f t="shared" si="7"/>
        <v>0</v>
      </c>
      <c r="H97" s="160"/>
      <c r="I97" s="111"/>
      <c r="J97" s="102"/>
    </row>
    <row r="98" spans="1:10" ht="12.75" customHeight="1" hidden="1" outlineLevel="1">
      <c r="A98" s="141"/>
      <c r="B98" s="2"/>
      <c r="C98" s="147" t="s">
        <v>61</v>
      </c>
      <c r="D98" s="148"/>
      <c r="E98" s="149"/>
      <c r="F98" s="3"/>
      <c r="G98" s="29">
        <f t="shared" si="7"/>
        <v>0</v>
      </c>
      <c r="H98" s="160"/>
      <c r="I98" s="111"/>
      <c r="J98" s="102"/>
    </row>
    <row r="99" spans="1:10" ht="12.75" customHeight="1" hidden="1" outlineLevel="1">
      <c r="A99" s="141"/>
      <c r="B99" s="2"/>
      <c r="C99" s="147" t="s">
        <v>61</v>
      </c>
      <c r="D99" s="148"/>
      <c r="E99" s="149"/>
      <c r="F99" s="3"/>
      <c r="G99" s="29">
        <f t="shared" si="7"/>
        <v>0</v>
      </c>
      <c r="H99" s="160"/>
      <c r="I99" s="111"/>
      <c r="J99" s="102"/>
    </row>
    <row r="100" spans="1:10" ht="12.75" customHeight="1" hidden="1" outlineLevel="1">
      <c r="A100" s="141"/>
      <c r="B100" s="2"/>
      <c r="C100" s="147" t="s">
        <v>61</v>
      </c>
      <c r="D100" s="148"/>
      <c r="E100" s="149"/>
      <c r="F100" s="3"/>
      <c r="G100" s="29">
        <f t="shared" si="7"/>
        <v>0</v>
      </c>
      <c r="H100" s="160"/>
      <c r="I100" s="111"/>
      <c r="J100" s="102"/>
    </row>
    <row r="101" spans="1:10" ht="12.75" customHeight="1" hidden="1" outlineLevel="1">
      <c r="A101" s="141"/>
      <c r="B101" s="2"/>
      <c r="C101" s="147" t="s">
        <v>61</v>
      </c>
      <c r="D101" s="148"/>
      <c r="E101" s="149"/>
      <c r="F101" s="3"/>
      <c r="G101" s="29">
        <f t="shared" si="7"/>
        <v>0</v>
      </c>
      <c r="H101" s="160"/>
      <c r="I101" s="111"/>
      <c r="J101" s="102"/>
    </row>
    <row r="102" spans="1:10" ht="12.75" customHeight="1" hidden="1" outlineLevel="1">
      <c r="A102" s="141"/>
      <c r="B102" s="2"/>
      <c r="C102" s="147" t="s">
        <v>61</v>
      </c>
      <c r="D102" s="148"/>
      <c r="E102" s="149"/>
      <c r="F102" s="3"/>
      <c r="G102" s="29">
        <f t="shared" si="7"/>
        <v>0</v>
      </c>
      <c r="H102" s="160"/>
      <c r="I102" s="111"/>
      <c r="J102" s="102"/>
    </row>
    <row r="103" spans="1:10" ht="13.5" customHeight="1" hidden="1" outlineLevel="1">
      <c r="A103" s="141"/>
      <c r="B103" s="2"/>
      <c r="C103" s="147" t="s">
        <v>61</v>
      </c>
      <c r="D103" s="148"/>
      <c r="E103" s="149"/>
      <c r="F103" s="3"/>
      <c r="G103" s="29">
        <f>B103*F103</f>
        <v>0</v>
      </c>
      <c r="H103" s="160"/>
      <c r="I103" s="111"/>
      <c r="J103" s="102"/>
    </row>
    <row r="104" spans="1:10" ht="15" collapsed="1">
      <c r="A104" s="110" t="s">
        <v>18</v>
      </c>
      <c r="B104" s="106"/>
      <c r="C104" s="106"/>
      <c r="D104" s="106"/>
      <c r="E104" s="106"/>
      <c r="F104" s="107"/>
      <c r="G104" s="108">
        <f>SUM(G105:G127)</f>
        <v>0</v>
      </c>
      <c r="H104" s="160"/>
      <c r="I104" s="109"/>
      <c r="J104" s="102"/>
    </row>
    <row r="105" spans="1:10" ht="12.75" customHeight="1">
      <c r="A105" s="141"/>
      <c r="B105" s="2"/>
      <c r="C105" s="147" t="s">
        <v>11</v>
      </c>
      <c r="D105" s="148"/>
      <c r="E105" s="149"/>
      <c r="F105" s="3"/>
      <c r="G105" s="29">
        <f>B105*F105</f>
        <v>0</v>
      </c>
      <c r="H105" s="160"/>
      <c r="I105" s="111"/>
      <c r="J105" s="102"/>
    </row>
    <row r="106" spans="1:10" ht="12.75" customHeight="1">
      <c r="A106" s="141"/>
      <c r="B106" s="2"/>
      <c r="C106" s="147" t="s">
        <v>11</v>
      </c>
      <c r="D106" s="148"/>
      <c r="E106" s="149"/>
      <c r="F106" s="3"/>
      <c r="G106" s="29">
        <f t="shared" si="8" ref="G106">B106*F106</f>
        <v>0</v>
      </c>
      <c r="H106" s="160"/>
      <c r="I106" s="155" t="s">
        <v>22</v>
      </c>
      <c r="J106" s="102"/>
    </row>
    <row r="107" spans="1:10" ht="12.75" customHeight="1">
      <c r="A107" s="141"/>
      <c r="B107" s="2"/>
      <c r="C107" s="147" t="s">
        <v>11</v>
      </c>
      <c r="D107" s="148"/>
      <c r="E107" s="149"/>
      <c r="F107" s="3"/>
      <c r="G107" s="29">
        <f t="shared" si="9" ref="G107:G127">B107*F107</f>
        <v>0</v>
      </c>
      <c r="H107" s="160"/>
      <c r="I107" s="155"/>
      <c r="J107" s="102"/>
    </row>
    <row r="108" spans="1:10" ht="12.75" customHeight="1" hidden="1" outlineLevel="1">
      <c r="A108" s="141"/>
      <c r="B108" s="2"/>
      <c r="C108" s="147" t="s">
        <v>11</v>
      </c>
      <c r="D108" s="148"/>
      <c r="E108" s="149"/>
      <c r="F108" s="3"/>
      <c r="G108" s="29">
        <f t="shared" si="9"/>
        <v>0</v>
      </c>
      <c r="H108" s="160"/>
      <c r="I108" s="155"/>
      <c r="J108" s="102"/>
    </row>
    <row r="109" spans="1:10" ht="12.75" customHeight="1" hidden="1" outlineLevel="1">
      <c r="A109" s="141"/>
      <c r="B109" s="2"/>
      <c r="C109" s="147" t="s">
        <v>11</v>
      </c>
      <c r="D109" s="148"/>
      <c r="E109" s="149"/>
      <c r="F109" s="3"/>
      <c r="G109" s="29">
        <f t="shared" si="9"/>
        <v>0</v>
      </c>
      <c r="H109" s="160"/>
      <c r="I109" s="155"/>
      <c r="J109" s="102"/>
    </row>
    <row r="110" spans="1:10" ht="12.75" customHeight="1" hidden="1" outlineLevel="1">
      <c r="A110" s="141"/>
      <c r="B110" s="2"/>
      <c r="C110" s="147" t="s">
        <v>11</v>
      </c>
      <c r="D110" s="148"/>
      <c r="E110" s="149"/>
      <c r="F110" s="3"/>
      <c r="G110" s="29">
        <f t="shared" si="9"/>
        <v>0</v>
      </c>
      <c r="H110" s="160"/>
      <c r="I110" s="155"/>
      <c r="J110" s="102"/>
    </row>
    <row r="111" spans="1:10" ht="12.75" customHeight="1" hidden="1" outlineLevel="1">
      <c r="A111" s="141"/>
      <c r="B111" s="2"/>
      <c r="C111" s="147" t="s">
        <v>11</v>
      </c>
      <c r="D111" s="148"/>
      <c r="E111" s="149"/>
      <c r="F111" s="3"/>
      <c r="G111" s="29">
        <f t="shared" si="9"/>
        <v>0</v>
      </c>
      <c r="H111" s="160"/>
      <c r="I111" s="155"/>
      <c r="J111" s="102"/>
    </row>
    <row r="112" spans="1:10" ht="12.75" customHeight="1" hidden="1" outlineLevel="1">
      <c r="A112" s="141"/>
      <c r="B112" s="2"/>
      <c r="C112" s="147" t="s">
        <v>11</v>
      </c>
      <c r="D112" s="148"/>
      <c r="E112" s="149"/>
      <c r="F112" s="3"/>
      <c r="G112" s="29">
        <f t="shared" si="9"/>
        <v>0</v>
      </c>
      <c r="H112" s="160"/>
      <c r="I112" s="155"/>
      <c r="J112" s="102"/>
    </row>
    <row r="113" spans="1:10" ht="12.75" customHeight="1" hidden="1" outlineLevel="1">
      <c r="A113" s="141"/>
      <c r="B113" s="2"/>
      <c r="C113" s="147" t="s">
        <v>11</v>
      </c>
      <c r="D113" s="148"/>
      <c r="E113" s="149"/>
      <c r="F113" s="3"/>
      <c r="G113" s="29">
        <f t="shared" si="9"/>
        <v>0</v>
      </c>
      <c r="H113" s="160"/>
      <c r="I113" s="155"/>
      <c r="J113" s="102"/>
    </row>
    <row r="114" spans="1:10" ht="12.75" customHeight="1" hidden="1" outlineLevel="1">
      <c r="A114" s="141"/>
      <c r="B114" s="2"/>
      <c r="C114" s="147" t="s">
        <v>11</v>
      </c>
      <c r="D114" s="148"/>
      <c r="E114" s="149"/>
      <c r="F114" s="3"/>
      <c r="G114" s="29">
        <f t="shared" si="9"/>
        <v>0</v>
      </c>
      <c r="H114" s="160"/>
      <c r="I114" s="155"/>
      <c r="J114" s="102"/>
    </row>
    <row r="115" spans="1:10" ht="12.75" customHeight="1" hidden="1" outlineLevel="1">
      <c r="A115" s="141"/>
      <c r="B115" s="2"/>
      <c r="C115" s="147" t="s">
        <v>11</v>
      </c>
      <c r="D115" s="148"/>
      <c r="E115" s="149"/>
      <c r="F115" s="3"/>
      <c r="G115" s="29">
        <f t="shared" si="9"/>
        <v>0</v>
      </c>
      <c r="H115" s="160"/>
      <c r="I115" s="155"/>
      <c r="J115" s="102"/>
    </row>
    <row r="116" spans="1:10" ht="12.75" customHeight="1" hidden="1" outlineLevel="1">
      <c r="A116" s="141"/>
      <c r="B116" s="2"/>
      <c r="C116" s="147" t="s">
        <v>11</v>
      </c>
      <c r="D116" s="148"/>
      <c r="E116" s="149"/>
      <c r="F116" s="3"/>
      <c r="G116" s="29">
        <f t="shared" si="9"/>
        <v>0</v>
      </c>
      <c r="H116" s="160"/>
      <c r="I116" s="155"/>
      <c r="J116" s="102"/>
    </row>
    <row r="117" spans="1:10" ht="12.75" customHeight="1" hidden="1" outlineLevel="1">
      <c r="A117" s="141"/>
      <c r="B117" s="2"/>
      <c r="C117" s="147" t="s">
        <v>11</v>
      </c>
      <c r="D117" s="148"/>
      <c r="E117" s="149"/>
      <c r="F117" s="3"/>
      <c r="G117" s="29">
        <f t="shared" si="10" ref="G117:G126">B117*F117</f>
        <v>0</v>
      </c>
      <c r="H117" s="160"/>
      <c r="I117" s="155"/>
      <c r="J117" s="102"/>
    </row>
    <row r="118" spans="1:10" ht="12.75" customHeight="1" hidden="1" outlineLevel="1">
      <c r="A118" s="141"/>
      <c r="B118" s="2"/>
      <c r="C118" s="147" t="s">
        <v>11</v>
      </c>
      <c r="D118" s="148"/>
      <c r="E118" s="149"/>
      <c r="F118" s="3"/>
      <c r="G118" s="29">
        <f t="shared" si="10"/>
        <v>0</v>
      </c>
      <c r="H118" s="160"/>
      <c r="I118" s="155"/>
      <c r="J118" s="102"/>
    </row>
    <row r="119" spans="1:10" ht="12.75" customHeight="1" hidden="1" outlineLevel="1">
      <c r="A119" s="141"/>
      <c r="B119" s="2"/>
      <c r="C119" s="147" t="s">
        <v>11</v>
      </c>
      <c r="D119" s="148"/>
      <c r="E119" s="149"/>
      <c r="F119" s="3"/>
      <c r="G119" s="29">
        <f t="shared" si="10"/>
        <v>0</v>
      </c>
      <c r="H119" s="160"/>
      <c r="I119" s="155"/>
      <c r="J119" s="102"/>
    </row>
    <row r="120" spans="1:10" ht="12.75" customHeight="1" hidden="1" outlineLevel="1">
      <c r="A120" s="141"/>
      <c r="B120" s="2"/>
      <c r="C120" s="147" t="s">
        <v>11</v>
      </c>
      <c r="D120" s="148"/>
      <c r="E120" s="149"/>
      <c r="F120" s="3"/>
      <c r="G120" s="29">
        <f t="shared" si="10"/>
        <v>0</v>
      </c>
      <c r="H120" s="160"/>
      <c r="I120" s="155"/>
      <c r="J120" s="102"/>
    </row>
    <row r="121" spans="1:10" ht="12.75" customHeight="1" hidden="1" outlineLevel="1">
      <c r="A121" s="141"/>
      <c r="B121" s="2"/>
      <c r="C121" s="147" t="s">
        <v>11</v>
      </c>
      <c r="D121" s="148"/>
      <c r="E121" s="149"/>
      <c r="F121" s="3"/>
      <c r="G121" s="29">
        <f t="shared" si="10"/>
        <v>0</v>
      </c>
      <c r="H121" s="160"/>
      <c r="I121" s="155"/>
      <c r="J121" s="102"/>
    </row>
    <row r="122" spans="1:10" ht="12.75" customHeight="1" hidden="1" outlineLevel="1">
      <c r="A122" s="141"/>
      <c r="B122" s="2"/>
      <c r="C122" s="147" t="s">
        <v>11</v>
      </c>
      <c r="D122" s="148"/>
      <c r="E122" s="149"/>
      <c r="F122" s="3"/>
      <c r="G122" s="29">
        <f t="shared" si="10"/>
        <v>0</v>
      </c>
      <c r="H122" s="160"/>
      <c r="I122" s="155"/>
      <c r="J122" s="102"/>
    </row>
    <row r="123" spans="1:10" ht="12.75" customHeight="1" hidden="1" outlineLevel="1">
      <c r="A123" s="141"/>
      <c r="B123" s="2"/>
      <c r="C123" s="147" t="s">
        <v>11</v>
      </c>
      <c r="D123" s="148"/>
      <c r="E123" s="149"/>
      <c r="F123" s="3"/>
      <c r="G123" s="29">
        <f t="shared" si="10"/>
        <v>0</v>
      </c>
      <c r="H123" s="160"/>
      <c r="I123" s="155"/>
      <c r="J123" s="102"/>
    </row>
    <row r="124" spans="1:10" ht="12.75" customHeight="1" hidden="1" outlineLevel="1">
      <c r="A124" s="141"/>
      <c r="B124" s="2"/>
      <c r="C124" s="147" t="s">
        <v>11</v>
      </c>
      <c r="D124" s="148"/>
      <c r="E124" s="149"/>
      <c r="F124" s="3"/>
      <c r="G124" s="29">
        <f t="shared" si="10"/>
        <v>0</v>
      </c>
      <c r="H124" s="160"/>
      <c r="I124" s="155"/>
      <c r="J124" s="102"/>
    </row>
    <row r="125" spans="1:10" ht="12.75" customHeight="1" hidden="1" outlineLevel="1">
      <c r="A125" s="141"/>
      <c r="B125" s="2"/>
      <c r="C125" s="147" t="s">
        <v>11</v>
      </c>
      <c r="D125" s="148"/>
      <c r="E125" s="149"/>
      <c r="F125" s="3"/>
      <c r="G125" s="29">
        <f t="shared" si="10"/>
        <v>0</v>
      </c>
      <c r="H125" s="160"/>
      <c r="I125" s="155"/>
      <c r="J125" s="102"/>
    </row>
    <row r="126" spans="1:10" ht="12.75" customHeight="1" hidden="1" outlineLevel="1">
      <c r="A126" s="141"/>
      <c r="B126" s="2"/>
      <c r="C126" s="147" t="s">
        <v>11</v>
      </c>
      <c r="D126" s="148"/>
      <c r="E126" s="149"/>
      <c r="F126" s="3"/>
      <c r="G126" s="29">
        <f t="shared" si="10"/>
        <v>0</v>
      </c>
      <c r="H126" s="160"/>
      <c r="I126" s="155"/>
      <c r="J126" s="102"/>
    </row>
    <row r="127" spans="1:10" ht="13.5" customHeight="1" hidden="1" outlineLevel="1">
      <c r="A127" s="141"/>
      <c r="B127" s="2"/>
      <c r="C127" s="147" t="s">
        <v>11</v>
      </c>
      <c r="D127" s="148"/>
      <c r="E127" s="149"/>
      <c r="F127" s="3"/>
      <c r="G127" s="29">
        <f t="shared" si="9"/>
        <v>0</v>
      </c>
      <c r="H127" s="160"/>
      <c r="I127" s="156"/>
      <c r="J127" s="102"/>
    </row>
    <row r="128" spans="1:9" ht="35.45" customHeight="1" collapsed="1">
      <c r="A128" s="112" t="s">
        <v>68</v>
      </c>
      <c r="B128" s="161" t="s">
        <v>12</v>
      </c>
      <c r="C128" s="161"/>
      <c r="D128" s="161"/>
      <c r="E128" s="161"/>
      <c r="F128" s="161"/>
      <c r="G128" s="113">
        <f>G104+G80+G56+G32+G7</f>
        <v>0</v>
      </c>
      <c r="H128" s="58"/>
      <c r="I128" s="138" t="e">
        <f>G128/G134</f>
        <v>#DIV/0!</v>
      </c>
    </row>
    <row r="129" spans="1:9" ht="15">
      <c r="A129" s="61" t="s">
        <v>19</v>
      </c>
      <c r="B129" s="62"/>
      <c r="C129" s="62"/>
      <c r="D129" s="63"/>
      <c r="E129" s="62"/>
      <c r="F129" s="64"/>
      <c r="G129" s="114"/>
      <c r="H129" s="115">
        <f>SUM(SUM(H130:H133))</f>
        <v>0</v>
      </c>
      <c r="I129" s="115"/>
    </row>
    <row r="130" spans="1:9" ht="12.75">
      <c r="A130" s="139" t="s">
        <v>9</v>
      </c>
      <c r="B130" s="69">
        <v>1</v>
      </c>
      <c r="C130" s="69" t="s">
        <v>11</v>
      </c>
      <c r="D130" s="4"/>
      <c r="E130" s="55" t="s">
        <v>12</v>
      </c>
      <c r="F130" s="130"/>
      <c r="G130" s="72"/>
      <c r="H130" s="73">
        <f>F130</f>
        <v>0</v>
      </c>
      <c r="I130" s="135" t="e">
        <f>H130/G134</f>
        <v>#DIV/0!</v>
      </c>
    </row>
    <row r="131" spans="1:9" ht="12.75">
      <c r="A131" s="140" t="s">
        <v>10</v>
      </c>
      <c r="B131" s="69">
        <v>1</v>
      </c>
      <c r="C131" s="69" t="s">
        <v>11</v>
      </c>
      <c r="D131" s="4"/>
      <c r="E131" s="55" t="s">
        <v>12</v>
      </c>
      <c r="F131" s="130"/>
      <c r="G131" s="72"/>
      <c r="H131" s="116">
        <f>F131</f>
        <v>0</v>
      </c>
      <c r="I131" s="136" t="e">
        <f>F131/G134</f>
        <v>#DIV/0!</v>
      </c>
    </row>
    <row r="132" spans="1:9" ht="12.75" hidden="1" outlineLevel="1">
      <c r="A132" s="141" t="s">
        <v>9</v>
      </c>
      <c r="B132" s="69">
        <v>1</v>
      </c>
      <c r="C132" s="69" t="s">
        <v>11</v>
      </c>
      <c r="D132" s="4"/>
      <c r="E132" s="55" t="s">
        <v>12</v>
      </c>
      <c r="F132" s="130"/>
      <c r="G132" s="72"/>
      <c r="H132" s="73">
        <f>F132</f>
        <v>0</v>
      </c>
      <c r="I132" s="135" t="e">
        <f>F132/G134</f>
        <v>#DIV/0!</v>
      </c>
    </row>
    <row r="133" spans="1:9" ht="12.75" hidden="1" outlineLevel="1">
      <c r="A133" s="142" t="s">
        <v>10</v>
      </c>
      <c r="B133" s="69">
        <v>1</v>
      </c>
      <c r="C133" s="69" t="s">
        <v>11</v>
      </c>
      <c r="D133" s="4"/>
      <c r="E133" s="55" t="s">
        <v>12</v>
      </c>
      <c r="F133" s="130"/>
      <c r="G133" s="72"/>
      <c r="H133" s="116">
        <f>F133</f>
        <v>0</v>
      </c>
      <c r="I133" s="137" t="e">
        <f>F133/G134</f>
        <v>#DIV/0!</v>
      </c>
    </row>
    <row r="134" spans="1:9" ht="18.75" collapsed="1">
      <c r="A134" s="81" t="s">
        <v>55</v>
      </c>
      <c r="B134" s="82"/>
      <c r="C134" s="82"/>
      <c r="D134" s="82"/>
      <c r="E134" s="82"/>
      <c r="F134" s="83"/>
      <c r="G134" s="154">
        <f>G128+H129</f>
        <v>0</v>
      </c>
      <c r="H134" s="154"/>
      <c r="I134" s="145" t="e">
        <f>I128+I132+I133+I130+I131</f>
        <v>#DIV/0!</v>
      </c>
    </row>
    <row r="135" spans="1:9" s="120" customFormat="1" ht="18">
      <c r="A135"/>
      <c r="B135"/>
      <c r="C135"/>
      <c r="D135"/>
      <c r="E135"/>
      <c r="F135" s="6"/>
      <c r="G135" s="6"/>
      <c r="H135"/>
      <c r="I135" s="6"/>
    </row>
    <row r="136" spans="1:9" s="120" customFormat="1" ht="18">
      <c r="A136"/>
      <c r="B136"/>
      <c r="C136"/>
      <c r="D136"/>
      <c r="E136"/>
      <c r="F136" s="6"/>
      <c r="G136" s="6"/>
      <c r="H136"/>
      <c r="I136" s="6"/>
    </row>
    <row r="137" spans="1:9" s="120" customFormat="1" ht="18" customHeight="1">
      <c r="A137" s="117" t="s">
        <v>63</v>
      </c>
      <c r="B137" s="118"/>
      <c r="C137" s="118"/>
      <c r="D137" s="118"/>
      <c r="E137" s="118"/>
      <c r="F137" s="119"/>
      <c r="G137" s="119"/>
      <c r="H137" s="118"/>
      <c r="I137" s="119"/>
    </row>
    <row r="138" spans="1:9" s="120" customFormat="1" ht="4.15" customHeight="1">
      <c r="A138" s="118"/>
      <c r="B138" s="118"/>
      <c r="C138" s="118"/>
      <c r="D138" s="118"/>
      <c r="E138" s="118"/>
      <c r="F138" s="119"/>
      <c r="G138" s="119"/>
      <c r="H138" s="118"/>
      <c r="I138" s="119"/>
    </row>
    <row r="139" spans="1:10" s="120" customFormat="1" ht="28.15" customHeight="1">
      <c r="A139" s="87" t="s">
        <v>13</v>
      </c>
      <c r="B139" s="121"/>
      <c r="C139" s="121"/>
      <c r="D139" s="121"/>
      <c r="E139" s="121"/>
      <c r="F139" s="121"/>
      <c r="G139" s="121"/>
      <c r="H139" s="121"/>
      <c r="I139" s="121"/>
      <c r="J139" s="122"/>
    </row>
    <row r="140" spans="1:9" s="120" customFormat="1" ht="18">
      <c r="A140" s="121"/>
      <c r="B140" s="121"/>
      <c r="C140" s="121"/>
      <c r="D140" s="121"/>
      <c r="E140" s="121"/>
      <c r="F140" s="121"/>
      <c r="G140" s="121"/>
      <c r="H140" s="121"/>
      <c r="I140" s="121"/>
    </row>
    <row r="141" spans="1:9" s="120" customFormat="1" ht="18" customHeight="1">
      <c r="A141" s="153" t="s">
        <v>70</v>
      </c>
      <c r="B141" s="153"/>
      <c r="C141" s="153"/>
      <c r="D141" s="153"/>
      <c r="E141" s="153"/>
      <c r="F141" s="153"/>
      <c r="G141" s="153"/>
      <c r="H141" s="153"/>
      <c r="I141" s="153"/>
    </row>
    <row r="142" spans="1:9" ht="15">
      <c r="A142" s="123"/>
      <c r="B142" s="123"/>
      <c r="C142" s="124"/>
      <c r="D142" s="124"/>
      <c r="E142" s="124"/>
      <c r="F142" s="124"/>
      <c r="G142" s="125"/>
      <c r="H142" s="124"/>
      <c r="I142" s="124"/>
    </row>
    <row r="143" spans="1:9" ht="15.75">
      <c r="A143" s="153" t="s">
        <v>69</v>
      </c>
      <c r="B143" s="153"/>
      <c r="C143" s="153"/>
      <c r="D143" s="153"/>
      <c r="E143" s="153"/>
      <c r="F143" s="153"/>
      <c r="G143" s="153"/>
      <c r="H143" s="153"/>
      <c r="I143" s="153"/>
    </row>
    <row r="144" spans="1:1" ht="16.5">
      <c r="A144" s="92"/>
    </row>
    <row r="145" spans="1:1" ht="16.5">
      <c r="A145" s="92"/>
    </row>
    <row r="146" spans="1:1" ht="14.25">
      <c r="A146" s="93"/>
    </row>
    <row r="147" spans="1:1" ht="16.5">
      <c r="A147" s="92"/>
    </row>
    <row r="148" spans="1:1" ht="16.5">
      <c r="A148" s="92"/>
    </row>
  </sheetData>
  <sheetProtection sheet="1" formatCells="0" formatColumns="0" formatRows="0" insertColumns="0" insertRows="0" deleteColumns="0" deleteRows="0"/>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129:E129 B128:D128 A130:F133 A1:A34 B2:F34 A35:F92 F93:F129 B93:E127 A93:A129" name="Bereich1"/>
  </protectedRanges>
  <mergeCells count="100">
    <mergeCell ref="A1:I1"/>
    <mergeCell ref="B3:G3"/>
    <mergeCell ref="H7:H127"/>
    <mergeCell ref="B128:F128"/>
    <mergeCell ref="A141:I141"/>
    <mergeCell ref="C44:E44"/>
    <mergeCell ref="C35:E35"/>
    <mergeCell ref="C36:E36"/>
    <mergeCell ref="C37:E37"/>
    <mergeCell ref="C38:E38"/>
    <mergeCell ref="C39:E39"/>
    <mergeCell ref="C40:E40"/>
    <mergeCell ref="C41:E41"/>
    <mergeCell ref="C59:E59"/>
    <mergeCell ref="C60:E60"/>
    <mergeCell ref="C61:E61"/>
    <mergeCell ref="A143:I143"/>
    <mergeCell ref="C33:E33"/>
    <mergeCell ref="C34:E34"/>
    <mergeCell ref="C55:E55"/>
    <mergeCell ref="C57:E57"/>
    <mergeCell ref="C79:E79"/>
    <mergeCell ref="C81:E81"/>
    <mergeCell ref="C103:E103"/>
    <mergeCell ref="C105:E105"/>
    <mergeCell ref="C106:E106"/>
    <mergeCell ref="C127:E127"/>
    <mergeCell ref="G134:H134"/>
    <mergeCell ref="I106:I127"/>
    <mergeCell ref="C58:E58"/>
    <mergeCell ref="C42:E42"/>
    <mergeCell ref="C43:E43"/>
    <mergeCell ref="C62:E62"/>
    <mergeCell ref="C63:E63"/>
    <mergeCell ref="C64:E64"/>
    <mergeCell ref="C65:E65"/>
    <mergeCell ref="C66:E66"/>
    <mergeCell ref="C67:E67"/>
    <mergeCell ref="C68:E68"/>
    <mergeCell ref="C82:E82"/>
    <mergeCell ref="C83:E83"/>
    <mergeCell ref="C84:E84"/>
    <mergeCell ref="C69:E69"/>
    <mergeCell ref="C70:E70"/>
    <mergeCell ref="C71:E71"/>
    <mergeCell ref="C72:E72"/>
    <mergeCell ref="C73:E73"/>
    <mergeCell ref="C74:E74"/>
    <mergeCell ref="C75:E75"/>
    <mergeCell ref="C76:E76"/>
    <mergeCell ref="C77:E77"/>
    <mergeCell ref="C78:E78"/>
    <mergeCell ref="C85:E85"/>
    <mergeCell ref="C86:E86"/>
    <mergeCell ref="C87:E87"/>
    <mergeCell ref="C88:E88"/>
    <mergeCell ref="C89:E89"/>
    <mergeCell ref="C90:E90"/>
    <mergeCell ref="C91:E91"/>
    <mergeCell ref="C92:E92"/>
    <mergeCell ref="C107:E107"/>
    <mergeCell ref="C108:E108"/>
    <mergeCell ref="C93:E93"/>
    <mergeCell ref="C94:E94"/>
    <mergeCell ref="C95:E95"/>
    <mergeCell ref="C96:E96"/>
    <mergeCell ref="C97:E97"/>
    <mergeCell ref="C98:E98"/>
    <mergeCell ref="C99:E99"/>
    <mergeCell ref="C100:E100"/>
    <mergeCell ref="C101:E101"/>
    <mergeCell ref="C102:E102"/>
    <mergeCell ref="C114:E114"/>
    <mergeCell ref="C115:E115"/>
    <mergeCell ref="C116:E116"/>
    <mergeCell ref="C109:E109"/>
    <mergeCell ref="C110:E110"/>
    <mergeCell ref="C111:E111"/>
    <mergeCell ref="C112:E112"/>
    <mergeCell ref="C113:E113"/>
    <mergeCell ref="C45:E45"/>
    <mergeCell ref="C46:E46"/>
    <mergeCell ref="C47:E47"/>
    <mergeCell ref="C48:E48"/>
    <mergeCell ref="C49:E49"/>
    <mergeCell ref="C50:E50"/>
    <mergeCell ref="C51:E51"/>
    <mergeCell ref="C52:E52"/>
    <mergeCell ref="C53:E53"/>
    <mergeCell ref="C54:E54"/>
    <mergeCell ref="C117:E117"/>
    <mergeCell ref="C118:E118"/>
    <mergeCell ref="C119:E119"/>
    <mergeCell ref="C120:E120"/>
    <mergeCell ref="C121:E121"/>
    <mergeCell ref="C122:E122"/>
    <mergeCell ref="C123:E123"/>
    <mergeCell ref="C124:E124"/>
    <mergeCell ref="C125:E125"/>
    <mergeCell ref="C126:E126"/>
  </mergeCells>
  <conditionalFormatting sqref="A141:I142 A143">
    <cfRule type="expression" priority="2" dxfId="4">
      <formula>#REF!="Örtlicher Zuschuss"</formula>
    </cfRule>
  </conditionalFormatting>
  <conditionalFormatting sqref="A141:I142 A143">
    <cfRule type="expression" priority="1" dxfId="3">
      <formula>#REF!="Örtlicher Zuschuss"</formula>
    </cfRule>
  </conditionalFormatting>
  <printOptions horizontalCentered="1"/>
  <pageMargins left="0.5118110236220472" right="0.5118110236220472" top="0.49166666666666664" bottom="0.7480314960629921" header="0.7086614173228347" footer="0.31496062992125984"/>
  <pageSetup orientation="landscape" paperSize="1" scale="58" r:id="rId6"/>
  <headerFooter>
    <oddHeader>&amp;R&amp;G</oddHead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AC6DBB5-BF48-4DBC-949A-8A64AA5E188D}">
  <sheetPr>
    <pageSetUpPr fitToPage="1"/>
  </sheetPr>
  <dimension ref="A1:K68"/>
  <sheetViews>
    <sheetView showGridLines="0" zoomScalePageLayoutView="85" workbookViewId="0" topLeftCell="A1">
      <pane ySplit="6" topLeftCell="A7" activePane="bottomLeft" state="frozen"/>
      <selection pane="topLeft" activeCell="A1" sqref="A1"/>
      <selection pane="bottomLeft" activeCell="B3" sqref="B3:G3"/>
    </sheetView>
  </sheetViews>
  <sheetFormatPr defaultColWidth="9.144285714285713" defaultRowHeight="12.75"/>
  <cols>
    <col min="1" max="1" width="79.28571428571429" bestFit="1" customWidth="1"/>
    <col min="2" max="5" width="18" customWidth="1"/>
    <col min="6" max="7" width="18" style="6" customWidth="1"/>
    <col min="8" max="8" width="18" customWidth="1"/>
    <col min="9" max="9" width="18" style="6" customWidth="1"/>
    <col min="10" max="10" width="163.71428571428572" customWidth="1"/>
  </cols>
  <sheetData>
    <row r="1" spans="1:9" ht="84" customHeight="1">
      <c r="A1" s="157" t="s">
        <v>0</v>
      </c>
      <c r="B1" s="157"/>
      <c r="C1" s="157"/>
      <c r="D1" s="157"/>
      <c r="E1" s="157"/>
      <c r="F1" s="157"/>
      <c r="G1" s="157"/>
      <c r="H1" s="157"/>
      <c r="I1" s="157"/>
    </row>
    <row r="2" spans="1:9" ht="15.75">
      <c r="A2" s="5"/>
      <c r="I2" s="7"/>
    </row>
    <row r="3" spans="1:9" ht="15.75">
      <c r="A3" s="8" t="s">
        <v>75</v>
      </c>
      <c r="B3" s="158"/>
      <c r="C3" s="158"/>
      <c r="D3" s="158"/>
      <c r="E3" s="158"/>
      <c r="F3" s="158"/>
      <c r="G3" s="158"/>
      <c r="H3" s="9" t="s">
        <v>14</v>
      </c>
      <c r="I3" s="133"/>
    </row>
    <row r="6" spans="1:9" ht="84">
      <c r="A6" s="10" t="s">
        <v>1</v>
      </c>
      <c r="B6" s="11" t="s">
        <v>2</v>
      </c>
      <c r="C6" s="11" t="s">
        <v>3</v>
      </c>
      <c r="D6" s="12" t="s">
        <v>65</v>
      </c>
      <c r="E6" s="11" t="s">
        <v>4</v>
      </c>
      <c r="F6" s="13" t="s">
        <v>5</v>
      </c>
      <c r="G6" s="13" t="s">
        <v>6</v>
      </c>
      <c r="H6" s="14" t="s">
        <v>16</v>
      </c>
      <c r="I6" s="15"/>
    </row>
    <row r="7" spans="1:10" ht="109.15" customHeight="1">
      <c r="A7" s="16" t="s">
        <v>66</v>
      </c>
      <c r="B7" s="17"/>
      <c r="C7" s="17"/>
      <c r="D7" s="17"/>
      <c r="E7" s="17"/>
      <c r="F7" s="18"/>
      <c r="G7" s="19">
        <f>SUM(G8:G11)</f>
        <v>94000</v>
      </c>
      <c r="H7" s="181" t="s">
        <v>7</v>
      </c>
      <c r="I7" s="20"/>
      <c r="J7" s="166" t="s">
        <v>64</v>
      </c>
    </row>
    <row r="8" spans="1:10" ht="12.75" customHeight="1">
      <c r="A8" s="21" t="s">
        <v>23</v>
      </c>
      <c r="B8" s="22">
        <v>1</v>
      </c>
      <c r="C8" s="23" t="s">
        <v>20</v>
      </c>
      <c r="D8" s="24">
        <v>20</v>
      </c>
      <c r="E8" s="25" t="s">
        <v>21</v>
      </c>
      <c r="F8" s="26">
        <v>3000</v>
      </c>
      <c r="G8" s="27">
        <f>B8*D8*F8</f>
        <v>60000</v>
      </c>
      <c r="H8" s="160"/>
      <c r="I8" s="28"/>
      <c r="J8" s="167"/>
    </row>
    <row r="9" spans="1:10" ht="12.75" customHeight="1">
      <c r="A9" s="21" t="s">
        <v>24</v>
      </c>
      <c r="B9" s="22">
        <v>0.50</v>
      </c>
      <c r="C9" s="23" t="s">
        <v>20</v>
      </c>
      <c r="D9" s="24">
        <v>20</v>
      </c>
      <c r="E9" s="25" t="s">
        <v>21</v>
      </c>
      <c r="F9" s="26">
        <v>2200</v>
      </c>
      <c r="G9" s="29">
        <f>B9*D9*F9</f>
        <v>22000</v>
      </c>
      <c r="H9" s="160"/>
      <c r="I9" s="28"/>
      <c r="J9" s="167"/>
    </row>
    <row r="10" spans="1:10" ht="12.75" customHeight="1">
      <c r="A10" s="21" t="s">
        <v>25</v>
      </c>
      <c r="B10" s="22">
        <v>1</v>
      </c>
      <c r="C10" s="23" t="s">
        <v>20</v>
      </c>
      <c r="D10" s="24">
        <v>20</v>
      </c>
      <c r="E10" s="25" t="s">
        <v>21</v>
      </c>
      <c r="F10" s="26">
        <v>600</v>
      </c>
      <c r="G10" s="27">
        <f>B10*D10*F10</f>
        <v>12000</v>
      </c>
      <c r="H10" s="160"/>
      <c r="I10" s="28"/>
      <c r="J10" s="167"/>
    </row>
    <row r="11" spans="1:11" ht="13.5" customHeight="1">
      <c r="A11" s="30"/>
      <c r="B11" s="22"/>
      <c r="C11" s="23" t="s">
        <v>20</v>
      </c>
      <c r="D11" s="31"/>
      <c r="E11" s="25" t="s">
        <v>21</v>
      </c>
      <c r="F11" s="32"/>
      <c r="G11" s="29">
        <f>B11*D11*F11</f>
        <v>0</v>
      </c>
      <c r="H11" s="160"/>
      <c r="I11" s="33"/>
      <c r="J11" s="168"/>
      <c r="K11" s="34"/>
    </row>
    <row r="12" spans="1:11" ht="14.45" customHeight="1">
      <c r="A12" s="35" t="s">
        <v>67</v>
      </c>
      <c r="B12" s="36"/>
      <c r="C12" s="36"/>
      <c r="D12" s="36"/>
      <c r="E12" s="36"/>
      <c r="F12" s="37"/>
      <c r="G12" s="38">
        <f>SUM(G13:G21)</f>
        <v>7000</v>
      </c>
      <c r="H12" s="160"/>
      <c r="I12" s="39"/>
      <c r="J12" s="175" t="s">
        <v>56</v>
      </c>
      <c r="K12" s="34"/>
    </row>
    <row r="13" spans="1:11" ht="12.75" customHeight="1">
      <c r="A13" s="21" t="s">
        <v>26</v>
      </c>
      <c r="B13" s="40">
        <v>1</v>
      </c>
      <c r="C13" s="169" t="s">
        <v>72</v>
      </c>
      <c r="D13" s="170"/>
      <c r="E13" s="171"/>
      <c r="F13" s="26">
        <v>5000</v>
      </c>
      <c r="G13" s="27">
        <f>B13*F13</f>
        <v>5000</v>
      </c>
      <c r="H13" s="160"/>
      <c r="I13" s="41"/>
      <c r="J13" s="176"/>
      <c r="K13" s="34"/>
    </row>
    <row r="14" spans="1:11" ht="12.75" customHeight="1">
      <c r="A14" s="21" t="s">
        <v>27</v>
      </c>
      <c r="B14" s="40">
        <v>1</v>
      </c>
      <c r="C14" s="169" t="s">
        <v>72</v>
      </c>
      <c r="D14" s="170"/>
      <c r="E14" s="171"/>
      <c r="F14" s="26">
        <v>2000</v>
      </c>
      <c r="G14" s="27">
        <f t="shared" si="0" ref="G14:G21">B14*F14</f>
        <v>2000</v>
      </c>
      <c r="H14" s="160"/>
      <c r="I14" s="41"/>
      <c r="J14" s="176"/>
      <c r="K14" s="34"/>
    </row>
    <row r="15" spans="1:11" ht="12.75" customHeight="1">
      <c r="A15" s="21" t="s">
        <v>28</v>
      </c>
      <c r="B15" s="40"/>
      <c r="C15" s="169" t="s">
        <v>72</v>
      </c>
      <c r="D15" s="170"/>
      <c r="E15" s="171"/>
      <c r="F15" s="26"/>
      <c r="G15" s="27">
        <f t="shared" si="0"/>
        <v>0</v>
      </c>
      <c r="H15" s="160"/>
      <c r="I15" s="41"/>
      <c r="J15" s="176"/>
      <c r="K15" s="34"/>
    </row>
    <row r="16" spans="1:11" ht="12.75" customHeight="1">
      <c r="A16" s="21" t="s">
        <v>29</v>
      </c>
      <c r="B16" s="40"/>
      <c r="C16" s="169" t="s">
        <v>72</v>
      </c>
      <c r="D16" s="170"/>
      <c r="E16" s="171"/>
      <c r="F16" s="26"/>
      <c r="G16" s="27">
        <f t="shared" si="0"/>
        <v>0</v>
      </c>
      <c r="H16" s="160"/>
      <c r="I16" s="41"/>
      <c r="J16" s="176"/>
      <c r="K16" s="34"/>
    </row>
    <row r="17" spans="1:11" ht="27.6" customHeight="1">
      <c r="A17" s="42" t="s">
        <v>30</v>
      </c>
      <c r="B17" s="40"/>
      <c r="C17" s="169" t="s">
        <v>72</v>
      </c>
      <c r="D17" s="170"/>
      <c r="E17" s="171"/>
      <c r="F17" s="26"/>
      <c r="G17" s="27">
        <f t="shared" si="0"/>
        <v>0</v>
      </c>
      <c r="H17" s="160"/>
      <c r="I17" s="41"/>
      <c r="J17" s="176"/>
      <c r="K17" s="34"/>
    </row>
    <row r="18" spans="1:11" ht="12.75" customHeight="1">
      <c r="A18" s="21" t="s">
        <v>31</v>
      </c>
      <c r="B18" s="40"/>
      <c r="C18" s="169" t="s">
        <v>72</v>
      </c>
      <c r="D18" s="170"/>
      <c r="E18" s="171"/>
      <c r="F18" s="26"/>
      <c r="G18" s="27">
        <f t="shared" si="0"/>
        <v>0</v>
      </c>
      <c r="H18" s="160"/>
      <c r="I18" s="41"/>
      <c r="J18" s="176"/>
      <c r="K18" s="34"/>
    </row>
    <row r="19" spans="1:11" ht="12.75" customHeight="1">
      <c r="A19" s="21" t="s">
        <v>32</v>
      </c>
      <c r="B19" s="40"/>
      <c r="C19" s="169" t="s">
        <v>72</v>
      </c>
      <c r="D19" s="170"/>
      <c r="E19" s="171"/>
      <c r="F19" s="26"/>
      <c r="G19" s="27">
        <f t="shared" si="0"/>
        <v>0</v>
      </c>
      <c r="H19" s="160"/>
      <c r="I19" s="41"/>
      <c r="J19" s="176"/>
      <c r="K19" s="34"/>
    </row>
    <row r="20" spans="1:11" ht="12.75" customHeight="1">
      <c r="A20" s="43"/>
      <c r="B20" s="40"/>
      <c r="C20" s="169" t="s">
        <v>72</v>
      </c>
      <c r="D20" s="170"/>
      <c r="E20" s="171"/>
      <c r="F20" s="26"/>
      <c r="G20" s="27">
        <f t="shared" si="0"/>
        <v>0</v>
      </c>
      <c r="H20" s="160"/>
      <c r="I20" s="41"/>
      <c r="J20" s="176"/>
      <c r="K20" s="34"/>
    </row>
    <row r="21" spans="1:11" ht="13.5" customHeight="1">
      <c r="A21" s="44"/>
      <c r="B21" s="45"/>
      <c r="C21" s="169" t="s">
        <v>72</v>
      </c>
      <c r="D21" s="170"/>
      <c r="E21" s="171"/>
      <c r="F21" s="46"/>
      <c r="G21" s="27">
        <f t="shared" si="0"/>
        <v>0</v>
      </c>
      <c r="H21" s="160"/>
      <c r="I21" s="41"/>
      <c r="J21" s="177"/>
      <c r="K21" s="34"/>
    </row>
    <row r="22" spans="1:11" ht="15">
      <c r="A22" s="35" t="s">
        <v>8</v>
      </c>
      <c r="B22" s="36"/>
      <c r="C22" s="36"/>
      <c r="D22" s="36"/>
      <c r="E22" s="36"/>
      <c r="F22" s="37"/>
      <c r="G22" s="38">
        <f>SUM(G23:G30)</f>
        <v>600</v>
      </c>
      <c r="H22" s="160"/>
      <c r="I22" s="39"/>
      <c r="J22" s="166" t="s">
        <v>57</v>
      </c>
      <c r="K22" s="34"/>
    </row>
    <row r="23" spans="1:11" ht="12.75" customHeight="1">
      <c r="A23" s="21" t="s">
        <v>33</v>
      </c>
      <c r="B23" s="24">
        <v>1</v>
      </c>
      <c r="C23" s="169" t="s">
        <v>73</v>
      </c>
      <c r="D23" s="170"/>
      <c r="E23" s="171"/>
      <c r="F23" s="26">
        <v>400</v>
      </c>
      <c r="G23" s="27">
        <f>B23*F23</f>
        <v>400</v>
      </c>
      <c r="H23" s="160"/>
      <c r="I23" s="41"/>
      <c r="J23" s="167"/>
      <c r="K23" s="34"/>
    </row>
    <row r="24" spans="1:10" ht="12.75" customHeight="1">
      <c r="A24" s="21" t="s">
        <v>34</v>
      </c>
      <c r="B24" s="24">
        <v>1</v>
      </c>
      <c r="C24" s="169" t="s">
        <v>73</v>
      </c>
      <c r="D24" s="170"/>
      <c r="E24" s="171"/>
      <c r="F24" s="26">
        <v>200</v>
      </c>
      <c r="G24" s="27">
        <f t="shared" si="1" ref="G24:G28">B24*F24</f>
        <v>200</v>
      </c>
      <c r="H24" s="160"/>
      <c r="I24" s="41"/>
      <c r="J24" s="167"/>
    </row>
    <row r="25" spans="1:10" ht="30" customHeight="1">
      <c r="A25" s="42" t="s">
        <v>35</v>
      </c>
      <c r="B25" s="24"/>
      <c r="C25" s="169" t="s">
        <v>73</v>
      </c>
      <c r="D25" s="170"/>
      <c r="E25" s="171"/>
      <c r="F25" s="26"/>
      <c r="G25" s="27">
        <f t="shared" si="1"/>
        <v>0</v>
      </c>
      <c r="H25" s="160"/>
      <c r="I25" s="41"/>
      <c r="J25" s="167"/>
    </row>
    <row r="26" spans="1:10" ht="22.15" customHeight="1">
      <c r="A26" s="21" t="s">
        <v>36</v>
      </c>
      <c r="B26" s="24"/>
      <c r="C26" s="169" t="s">
        <v>73</v>
      </c>
      <c r="D26" s="170"/>
      <c r="E26" s="171"/>
      <c r="F26" s="26"/>
      <c r="G26" s="27">
        <f t="shared" si="1"/>
        <v>0</v>
      </c>
      <c r="H26" s="160"/>
      <c r="I26" s="41"/>
      <c r="J26" s="167"/>
    </row>
    <row r="27" spans="1:10" ht="12.75" customHeight="1">
      <c r="A27" s="21" t="s">
        <v>37</v>
      </c>
      <c r="B27" s="24"/>
      <c r="C27" s="169" t="s">
        <v>73</v>
      </c>
      <c r="D27" s="170"/>
      <c r="E27" s="171"/>
      <c r="F27" s="26"/>
      <c r="G27" s="27">
        <f t="shared" si="1"/>
        <v>0</v>
      </c>
      <c r="H27" s="160"/>
      <c r="I27" s="41"/>
      <c r="J27" s="167"/>
    </row>
    <row r="28" spans="1:10" ht="12.75" customHeight="1">
      <c r="A28" s="21" t="s">
        <v>38</v>
      </c>
      <c r="B28" s="24"/>
      <c r="C28" s="169" t="s">
        <v>73</v>
      </c>
      <c r="D28" s="170"/>
      <c r="E28" s="171"/>
      <c r="F28" s="26"/>
      <c r="G28" s="27">
        <f t="shared" si="1"/>
        <v>0</v>
      </c>
      <c r="H28" s="160"/>
      <c r="I28" s="41"/>
      <c r="J28" s="167"/>
    </row>
    <row r="29" spans="1:10" ht="12.75" customHeight="1">
      <c r="A29" s="43"/>
      <c r="B29" s="24"/>
      <c r="C29" s="169"/>
      <c r="D29" s="170"/>
      <c r="E29" s="171"/>
      <c r="F29" s="26"/>
      <c r="G29" s="27">
        <f t="shared" si="2" ref="G29:G30">B29*F29</f>
        <v>0</v>
      </c>
      <c r="H29" s="160"/>
      <c r="I29" s="41"/>
      <c r="J29" s="167"/>
    </row>
    <row r="30" spans="1:10" ht="13.5" customHeight="1">
      <c r="A30" s="43"/>
      <c r="B30" s="24"/>
      <c r="C30" s="169"/>
      <c r="D30" s="170"/>
      <c r="E30" s="171"/>
      <c r="F30" s="26"/>
      <c r="G30" s="27">
        <f t="shared" si="2"/>
        <v>0</v>
      </c>
      <c r="H30" s="160"/>
      <c r="I30" s="41"/>
      <c r="J30" s="174"/>
    </row>
    <row r="31" spans="1:10" ht="14.45" customHeight="1">
      <c r="A31" s="35" t="s">
        <v>17</v>
      </c>
      <c r="B31" s="36"/>
      <c r="C31" s="36"/>
      <c r="D31" s="36"/>
      <c r="E31" s="36"/>
      <c r="F31" s="37"/>
      <c r="G31" s="38">
        <f>SUM(G32:G38)</f>
        <v>4000</v>
      </c>
      <c r="H31" s="160"/>
      <c r="I31" s="39"/>
      <c r="J31" s="167" t="s">
        <v>58</v>
      </c>
    </row>
    <row r="32" spans="1:10" ht="12.75" customHeight="1">
      <c r="A32" s="47" t="s">
        <v>40</v>
      </c>
      <c r="B32" s="31">
        <v>1</v>
      </c>
      <c r="C32" s="162" t="s">
        <v>74</v>
      </c>
      <c r="D32" s="163"/>
      <c r="E32" s="164"/>
      <c r="F32" s="48">
        <v>4000</v>
      </c>
      <c r="G32" s="29">
        <f>B32*F32</f>
        <v>4000</v>
      </c>
      <c r="H32" s="160"/>
      <c r="I32" s="49"/>
      <c r="J32" s="167"/>
    </row>
    <row r="33" spans="1:10" ht="12.75" customHeight="1">
      <c r="A33" s="47" t="s">
        <v>41</v>
      </c>
      <c r="B33" s="31"/>
      <c r="C33" s="162" t="s">
        <v>74</v>
      </c>
      <c r="D33" s="163"/>
      <c r="E33" s="164"/>
      <c r="F33" s="48"/>
      <c r="G33" s="29">
        <f t="shared" si="3" ref="G33:G38">B33*F33</f>
        <v>0</v>
      </c>
      <c r="H33" s="160"/>
      <c r="I33" s="49"/>
      <c r="J33" s="167"/>
    </row>
    <row r="34" spans="1:10" ht="12.75" customHeight="1">
      <c r="A34" s="47" t="s">
        <v>42</v>
      </c>
      <c r="B34" s="31"/>
      <c r="C34" s="162" t="s">
        <v>74</v>
      </c>
      <c r="D34" s="163"/>
      <c r="E34" s="164"/>
      <c r="F34" s="48"/>
      <c r="G34" s="29">
        <f t="shared" si="3"/>
        <v>0</v>
      </c>
      <c r="H34" s="160"/>
      <c r="I34" s="49"/>
      <c r="J34" s="167"/>
    </row>
    <row r="35" spans="1:10" ht="12.75" customHeight="1">
      <c r="A35" s="47" t="s">
        <v>43</v>
      </c>
      <c r="B35" s="31"/>
      <c r="C35" s="162" t="s">
        <v>74</v>
      </c>
      <c r="D35" s="163"/>
      <c r="E35" s="164"/>
      <c r="F35" s="48"/>
      <c r="G35" s="29">
        <f t="shared" si="3"/>
        <v>0</v>
      </c>
      <c r="H35" s="160"/>
      <c r="I35" s="49"/>
      <c r="J35" s="167"/>
    </row>
    <row r="36" spans="1:10" ht="12.75" customHeight="1">
      <c r="A36" s="47" t="s">
        <v>44</v>
      </c>
      <c r="B36" s="31"/>
      <c r="C36" s="162" t="s">
        <v>74</v>
      </c>
      <c r="D36" s="163"/>
      <c r="E36" s="164"/>
      <c r="F36" s="48"/>
      <c r="G36" s="29">
        <f t="shared" si="3"/>
        <v>0</v>
      </c>
      <c r="H36" s="160"/>
      <c r="I36" s="49"/>
      <c r="J36" s="167"/>
    </row>
    <row r="37" spans="1:10" ht="12.75" customHeight="1">
      <c r="A37" s="47" t="s">
        <v>45</v>
      </c>
      <c r="B37" s="31"/>
      <c r="C37" s="162" t="s">
        <v>74</v>
      </c>
      <c r="D37" s="163"/>
      <c r="E37" s="164"/>
      <c r="F37" s="48"/>
      <c r="G37" s="29">
        <f t="shared" si="3"/>
        <v>0</v>
      </c>
      <c r="H37" s="160"/>
      <c r="I37" s="49"/>
      <c r="J37" s="167"/>
    </row>
    <row r="38" spans="1:10" ht="13.5" customHeight="1">
      <c r="A38" s="30"/>
      <c r="B38" s="31"/>
      <c r="C38" s="162"/>
      <c r="D38" s="163"/>
      <c r="E38" s="164"/>
      <c r="F38" s="48"/>
      <c r="G38" s="29">
        <f t="shared" si="3"/>
        <v>0</v>
      </c>
      <c r="H38" s="160"/>
      <c r="I38" s="50"/>
      <c r="J38" s="51"/>
    </row>
    <row r="39" spans="1:10" ht="41.45" customHeight="1">
      <c r="A39" s="35" t="s">
        <v>18</v>
      </c>
      <c r="B39" s="36"/>
      <c r="C39" s="36"/>
      <c r="D39" s="36"/>
      <c r="E39" s="36"/>
      <c r="F39" s="37"/>
      <c r="G39" s="38">
        <f>SUM(G40:G49)</f>
        <v>100</v>
      </c>
      <c r="H39" s="160"/>
      <c r="I39" s="39"/>
      <c r="J39" s="178" t="s">
        <v>59</v>
      </c>
    </row>
    <row r="40" spans="1:10" ht="12.75" customHeight="1">
      <c r="A40" s="47" t="s">
        <v>46</v>
      </c>
      <c r="B40" s="31">
        <v>1</v>
      </c>
      <c r="C40" s="162" t="s">
        <v>73</v>
      </c>
      <c r="D40" s="163"/>
      <c r="E40" s="164"/>
      <c r="F40" s="48">
        <v>100</v>
      </c>
      <c r="G40" s="29">
        <f>B40*F40</f>
        <v>100</v>
      </c>
      <c r="H40" s="160"/>
      <c r="I40" s="49"/>
      <c r="J40" s="178"/>
    </row>
    <row r="41" spans="1:10" ht="12.75" customHeight="1">
      <c r="A41" s="47" t="s">
        <v>47</v>
      </c>
      <c r="B41" s="31"/>
      <c r="C41" s="162" t="s">
        <v>73</v>
      </c>
      <c r="D41" s="163"/>
      <c r="E41" s="164"/>
      <c r="F41" s="48"/>
      <c r="G41" s="29">
        <f t="shared" si="4" ref="G41:G49">B41*F41</f>
        <v>0</v>
      </c>
      <c r="H41" s="160"/>
      <c r="I41" s="49"/>
      <c r="J41" s="178"/>
    </row>
    <row r="42" spans="1:10" ht="12.75" customHeight="1">
      <c r="A42" s="47" t="s">
        <v>48</v>
      </c>
      <c r="B42" s="31"/>
      <c r="C42" s="162" t="s">
        <v>73</v>
      </c>
      <c r="D42" s="163"/>
      <c r="E42" s="164"/>
      <c r="F42" s="48"/>
      <c r="G42" s="29">
        <f t="shared" si="4"/>
        <v>0</v>
      </c>
      <c r="H42" s="160"/>
      <c r="I42" s="49"/>
      <c r="J42" s="178"/>
    </row>
    <row r="43" spans="1:10" ht="12.75" customHeight="1">
      <c r="A43" s="47" t="s">
        <v>49</v>
      </c>
      <c r="B43" s="31"/>
      <c r="C43" s="162" t="s">
        <v>73</v>
      </c>
      <c r="D43" s="163"/>
      <c r="E43" s="164"/>
      <c r="F43" s="48"/>
      <c r="G43" s="29">
        <f t="shared" si="4"/>
        <v>0</v>
      </c>
      <c r="H43" s="160"/>
      <c r="I43" s="49"/>
      <c r="J43" s="178"/>
    </row>
    <row r="44" spans="1:10" ht="12.75" customHeight="1">
      <c r="A44" s="47" t="s">
        <v>50</v>
      </c>
      <c r="B44" s="31"/>
      <c r="C44" s="162" t="s">
        <v>73</v>
      </c>
      <c r="D44" s="163"/>
      <c r="E44" s="164"/>
      <c r="F44" s="48"/>
      <c r="G44" s="29">
        <f t="shared" si="4"/>
        <v>0</v>
      </c>
      <c r="H44" s="160"/>
      <c r="I44" s="49"/>
      <c r="J44" s="178"/>
    </row>
    <row r="45" spans="1:10" ht="12.75" customHeight="1">
      <c r="A45" s="47" t="s">
        <v>51</v>
      </c>
      <c r="B45" s="31"/>
      <c r="C45" s="162" t="s">
        <v>73</v>
      </c>
      <c r="D45" s="163"/>
      <c r="E45" s="164"/>
      <c r="F45" s="48"/>
      <c r="G45" s="29">
        <f t="shared" si="4"/>
        <v>0</v>
      </c>
      <c r="H45" s="160"/>
      <c r="I45" s="49"/>
      <c r="J45" s="178"/>
    </row>
    <row r="46" spans="1:10" ht="12" customHeight="1">
      <c r="A46" s="47" t="s">
        <v>52</v>
      </c>
      <c r="B46" s="31"/>
      <c r="C46" s="162" t="s">
        <v>39</v>
      </c>
      <c r="D46" s="163"/>
      <c r="E46" s="164"/>
      <c r="F46" s="48"/>
      <c r="G46" s="29">
        <f t="shared" si="4"/>
        <v>0</v>
      </c>
      <c r="H46" s="160"/>
      <c r="I46" s="49"/>
      <c r="J46" s="178"/>
    </row>
    <row r="47" spans="1:10" ht="12.75" customHeight="1">
      <c r="A47" s="47" t="s">
        <v>53</v>
      </c>
      <c r="B47" s="31"/>
      <c r="C47" s="162" t="s">
        <v>73</v>
      </c>
      <c r="D47" s="163"/>
      <c r="E47" s="164"/>
      <c r="F47" s="48"/>
      <c r="G47" s="29">
        <f t="shared" si="4"/>
        <v>0</v>
      </c>
      <c r="H47" s="160"/>
      <c r="I47" s="49"/>
      <c r="J47" s="178"/>
    </row>
    <row r="48" spans="1:10" ht="12.75" customHeight="1">
      <c r="A48" s="47" t="s">
        <v>54</v>
      </c>
      <c r="B48" s="31"/>
      <c r="C48" s="162" t="s">
        <v>73</v>
      </c>
      <c r="D48" s="163"/>
      <c r="E48" s="164"/>
      <c r="F48" s="48"/>
      <c r="G48" s="29">
        <f t="shared" si="4"/>
        <v>0</v>
      </c>
      <c r="H48" s="160"/>
      <c r="I48" s="49"/>
      <c r="J48" s="178"/>
    </row>
    <row r="49" spans="1:10" ht="13.5" customHeight="1">
      <c r="A49" s="30"/>
      <c r="B49" s="31"/>
      <c r="C49" s="162"/>
      <c r="D49" s="163"/>
      <c r="E49" s="164"/>
      <c r="F49" s="48"/>
      <c r="G49" s="29">
        <f t="shared" si="4"/>
        <v>0</v>
      </c>
      <c r="H49" s="160"/>
      <c r="I49" s="1" t="s">
        <v>22</v>
      </c>
      <c r="J49" s="178"/>
    </row>
    <row r="50" spans="1:10" ht="36.75">
      <c r="A50" s="52" t="s">
        <v>71</v>
      </c>
      <c r="B50" s="53"/>
      <c r="C50" s="53"/>
      <c r="D50" s="54"/>
      <c r="E50" s="55" t="s">
        <v>12</v>
      </c>
      <c r="F50" s="56"/>
      <c r="G50" s="57">
        <f>G39+G31+G22+G12+G7</f>
        <v>105700</v>
      </c>
      <c r="H50" s="58"/>
      <c r="I50" s="59">
        <f>G50/G54</f>
        <v>0.88</v>
      </c>
      <c r="J50" s="60"/>
    </row>
    <row r="51" spans="1:10" ht="15">
      <c r="A51" s="61" t="s">
        <v>19</v>
      </c>
      <c r="B51" s="62"/>
      <c r="C51" s="62"/>
      <c r="D51" s="63"/>
      <c r="E51" s="62"/>
      <c r="F51" s="64"/>
      <c r="G51" s="65"/>
      <c r="H51" s="66">
        <f>SUM(SUM(H52:H53))</f>
        <v>15000</v>
      </c>
      <c r="I51" s="67"/>
      <c r="J51" s="172" t="s">
        <v>60</v>
      </c>
    </row>
    <row r="52" spans="1:10" ht="12.75">
      <c r="A52" s="68" t="s">
        <v>9</v>
      </c>
      <c r="B52" s="69">
        <v>1</v>
      </c>
      <c r="C52" s="69" t="s">
        <v>11</v>
      </c>
      <c r="D52" s="70"/>
      <c r="E52" s="55" t="s">
        <v>12</v>
      </c>
      <c r="F52" s="71">
        <v>5000</v>
      </c>
      <c r="G52" s="72"/>
      <c r="H52" s="73">
        <f>F52</f>
        <v>5000</v>
      </c>
      <c r="I52" s="74">
        <f>H52/G54</f>
        <v>0.04</v>
      </c>
      <c r="J52" s="173"/>
    </row>
    <row r="53" spans="1:10" ht="12.75">
      <c r="A53" s="75" t="s">
        <v>10</v>
      </c>
      <c r="B53" s="76">
        <v>1</v>
      </c>
      <c r="C53" s="76" t="s">
        <v>11</v>
      </c>
      <c r="D53" s="70"/>
      <c r="E53" s="77" t="s">
        <v>12</v>
      </c>
      <c r="F53" s="32">
        <v>10000</v>
      </c>
      <c r="G53" s="78"/>
      <c r="H53" s="79">
        <f>F53</f>
        <v>10000</v>
      </c>
      <c r="I53" s="80">
        <f>H53/G54</f>
        <v>0.08</v>
      </c>
      <c r="J53" s="173"/>
    </row>
    <row r="54" spans="1:10" ht="18.75">
      <c r="A54" s="81" t="s">
        <v>55</v>
      </c>
      <c r="B54" s="82"/>
      <c r="C54" s="82"/>
      <c r="D54" s="82"/>
      <c r="E54" s="82"/>
      <c r="F54" s="83"/>
      <c r="G54" s="165">
        <f>G50+H51</f>
        <v>120700</v>
      </c>
      <c r="H54" s="165"/>
      <c r="I54" s="84">
        <f>I50+I52+I53</f>
        <v>1</v>
      </c>
      <c r="J54" s="85"/>
    </row>
    <row r="57" spans="1:1" ht="15.75">
      <c r="A57" s="86" t="s">
        <v>15</v>
      </c>
    </row>
    <row r="59" spans="1:9" ht="18" customHeight="1">
      <c r="A59" s="87" t="s">
        <v>13</v>
      </c>
      <c r="B59" s="88"/>
      <c r="C59" s="88"/>
      <c r="D59" s="88"/>
      <c r="E59" s="88"/>
      <c r="F59" s="88"/>
      <c r="G59" s="88"/>
      <c r="H59" s="88"/>
      <c r="I59" s="88"/>
    </row>
    <row r="60" spans="1:9" ht="11.45" customHeight="1">
      <c r="A60" s="88"/>
      <c r="B60" s="88"/>
      <c r="C60" s="88"/>
      <c r="D60" s="88"/>
      <c r="E60" s="88"/>
      <c r="F60" s="88"/>
      <c r="G60" s="88"/>
      <c r="H60" s="88"/>
      <c r="I60" s="88"/>
    </row>
    <row r="61" spans="1:9" ht="31.15" customHeight="1">
      <c r="A61" s="179" t="s">
        <v>70</v>
      </c>
      <c r="B61" s="179"/>
      <c r="C61" s="179"/>
      <c r="D61" s="179"/>
      <c r="E61" s="179"/>
      <c r="F61" s="179"/>
      <c r="G61" s="179"/>
      <c r="H61" s="179"/>
      <c r="I61" s="179"/>
    </row>
    <row r="62" spans="1:9" ht="12.6" customHeight="1">
      <c r="A62" s="89"/>
      <c r="B62" s="89"/>
      <c r="C62" s="90"/>
      <c r="D62" s="90"/>
      <c r="E62" s="90"/>
      <c r="F62" s="90"/>
      <c r="G62" s="91"/>
      <c r="H62" s="90"/>
      <c r="I62" s="90"/>
    </row>
    <row r="63" spans="1:9" ht="33" customHeight="1">
      <c r="A63" s="180" t="s">
        <v>69</v>
      </c>
      <c r="B63" s="180"/>
      <c r="C63" s="180"/>
      <c r="D63" s="180"/>
      <c r="E63" s="180"/>
      <c r="F63" s="180"/>
      <c r="G63" s="180"/>
      <c r="H63" s="180"/>
      <c r="I63" s="180"/>
    </row>
    <row r="64" spans="1:1" ht="16.5">
      <c r="A64" s="92"/>
    </row>
    <row r="65" spans="1:1" ht="16.5">
      <c r="A65" s="92"/>
    </row>
    <row r="66" spans="1:1" ht="14.25">
      <c r="A66" s="93"/>
    </row>
    <row r="67" spans="1:1" ht="16.5">
      <c r="A67" s="92"/>
    </row>
    <row r="68" spans="1:1" ht="16.5">
      <c r="A68" s="92"/>
    </row>
  </sheetData>
  <sheetProtection algorithmName="SHA-512" hashValue="ZghsxMdP1ZuuqQVi9WIEJAdQnRpsZwHz285BYYwHrW72V8My3iw5DzUIh0WkWvfPWVU+8+utTYt6HDlcZFnn0g==" saltValue="U97NanDhNj0g2D+twv5XNw==" spinCount="100000" sheet="1" objects="1" scenarios="1" selectLockedCells="1" selectUnlockedCells="1"/>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2:F5 A1:A30 A31:F53 B7:F30 B6:C6 E6:F6" name="Bereich1"/>
    <protectedRange algorithmName="SHA-512" hashValue="SfDkDVCPL8DhV/q4U+XUgHCEZm5j0lSzXz2IQVzqq0SnPNPt8IdQQA9b/d4zDwbiwiwyBXHxcMCuw7Zi3m8F5g==" saltValue="jW/bGv01FydJ6Hx26CWHqg==" spinCount="100000" sqref="D6" name="Bereich1_1"/>
  </protectedRanges>
  <mergeCells count="46">
    <mergeCell ref="A1:I1"/>
    <mergeCell ref="B3:G3"/>
    <mergeCell ref="H7:H49"/>
    <mergeCell ref="C13:E13"/>
    <mergeCell ref="C20:E20"/>
    <mergeCell ref="C21:E21"/>
    <mergeCell ref="C23:E23"/>
    <mergeCell ref="C29:E29"/>
    <mergeCell ref="C24:E24"/>
    <mergeCell ref="C25:E25"/>
    <mergeCell ref="C26:E26"/>
    <mergeCell ref="C18:E18"/>
    <mergeCell ref="C19:E19"/>
    <mergeCell ref="C27:E27"/>
    <mergeCell ref="C47:E47"/>
    <mergeCell ref="C28:E28"/>
    <mergeCell ref="A61:I61"/>
    <mergeCell ref="A63:I63"/>
    <mergeCell ref="C30:E30"/>
    <mergeCell ref="C32:E32"/>
    <mergeCell ref="C38:E38"/>
    <mergeCell ref="C40:E40"/>
    <mergeCell ref="C48:E48"/>
    <mergeCell ref="C49:E49"/>
    <mergeCell ref="C37:E37"/>
    <mergeCell ref="C41:E41"/>
    <mergeCell ref="C42:E42"/>
    <mergeCell ref="C43:E43"/>
    <mergeCell ref="C44:E44"/>
    <mergeCell ref="C45:E45"/>
    <mergeCell ref="C46:E46"/>
    <mergeCell ref="C33:E33"/>
    <mergeCell ref="C34:E34"/>
    <mergeCell ref="C35:E35"/>
    <mergeCell ref="C36:E36"/>
    <mergeCell ref="G54:H54"/>
    <mergeCell ref="J7:J11"/>
    <mergeCell ref="C14:E14"/>
    <mergeCell ref="C15:E15"/>
    <mergeCell ref="C16:E16"/>
    <mergeCell ref="C17:E17"/>
    <mergeCell ref="J51:J53"/>
    <mergeCell ref="J31:J37"/>
    <mergeCell ref="J22:J30"/>
    <mergeCell ref="J12:J21"/>
    <mergeCell ref="J39:J49"/>
  </mergeCells>
  <conditionalFormatting sqref="A61:I62 A63">
    <cfRule type="expression" priority="5" dxfId="4">
      <formula>#REF!="Örtlicher Zuschuss"</formula>
    </cfRule>
  </conditionalFormatting>
  <conditionalFormatting sqref="A61:I62 A63">
    <cfRule type="expression" priority="4" dxfId="3">
      <formula>#REF!="Örtlicher Zuschuss"</formula>
    </cfRule>
  </conditionalFormatting>
  <conditionalFormatting sqref="J7 J12">
    <cfRule type="expression" priority="3" dxfId="3">
      <formula>#REF!="Örtlicher Zuschuss"</formula>
    </cfRule>
  </conditionalFormatting>
  <printOptions horizontalCentered="1"/>
  <pageMargins left="0.5118110236220472" right="0.5118110236220472" top="0.49166666666666664" bottom="0.7480314960629921" header="0.7086614173228347" footer="0.31496062992125984"/>
  <pageSetup orientation="landscape" paperSize="1" scale="58" r:id="rId5"/>
  <headerFooter>
    <oddHeader>&amp;R&amp;G</oddHeader>
  </headerFooter>
  <legacyDrawing r:id="rId3"/>
  <legacyDrawingHF r:id="rId4"/>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3C2AC25380EC5409ED1083C08849CAD" ma:contentTypeVersion="18" ma:contentTypeDescription="Ein neues Dokument erstellen." ma:contentTypeScope="" ma:versionID="346496f653ce8e995b5ef91a0a6a7a96">
  <xsd:schema xmlns:xsd="http://www.w3.org/2001/XMLSchema" xmlns:xs="http://www.w3.org/2001/XMLSchema" xmlns:p="http://schemas.microsoft.com/office/2006/metadata/properties" xmlns:ns2="b5b47ab3-245d-4439-8efa-9b0a63e530eb" xmlns:ns3="31db6155-1923-4220-aa0c-9319f5ed657d" targetNamespace="http://schemas.microsoft.com/office/2006/metadata/properties" ma:root="true" ma:fieldsID="38e785febdcfab7ca71e44a3405ef02d" ns2:_="" ns3:_="">
    <xsd:import namespace="b5b47ab3-245d-4439-8efa-9b0a63e530eb"/>
    <xsd:import namespace="31db6155-1923-4220-aa0c-9319f5ed65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47ab3-245d-4439-8efa-9b0a63e53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db6155-1923-4220-aa0c-9319f5ed657d"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29ceff3f-06a2-449c-ab46-21737e7b8862}" ma:internalName="TaxCatchAll" ma:showField="CatchAllData" ma:web="31db6155-1923-4220-aa0c-9319f5ed6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db6155-1923-4220-aa0c-9319f5ed657d" xsi:nil="true"/>
    <lcf76f155ced4ddcb4097134ff3c332f xmlns="b5b47ab3-245d-4439-8efa-9b0a63e530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08C604-0DD8-4BCA-B945-105D4F5971EA}">
  <ds:schemaRefs>
    <ds:schemaRef ds:uri="http://schemas.microsoft.com/sharepoint/v3/contenttype/forms"/>
  </ds:schemaRefs>
</ds:datastoreItem>
</file>

<file path=customXml/itemProps2.xml><?xml version="1.0" encoding="utf-8"?>
<ds:datastoreItem xmlns:ds="http://schemas.openxmlformats.org/officeDocument/2006/customXml" ds:itemID="{8620541A-5FA5-4DF8-B138-E851869CF1C6}"/>
</file>

<file path=customXml/itemProps3.xml><?xml version="1.0" encoding="utf-8"?>
<ds:datastoreItem xmlns:ds="http://schemas.openxmlformats.org/officeDocument/2006/customXml" ds:itemID="{BB6A566A-8764-4885-8265-8FA62DAC3E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Recipient</vt:lpstr>
      <vt:lpstr>Example</vt:lpstr>
    </vt:vector>
  </TitlesOfParts>
  <Template/>
  <Manager/>
  <Company>CAMP</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39-2-oez-budget, englisch, Stand Maerz 2023</dc:title>
  <dc:subject/>
  <dc:creator>Naomi-Anna Vilenskaya</dc:creator>
  <cp:keywords/>
  <dc:description/>
  <cp:lastModifiedBy>Nicole Segner</cp:lastModifiedBy>
  <cp:lastPrinted>2022-05-06T11:09:59Z</cp:lastPrinted>
  <dcterms:created xsi:type="dcterms:W3CDTF">2011-03-24T07:10:37Z</dcterms:created>
  <dcterms:modified xsi:type="dcterms:W3CDTF">2023-05-22T11:27:15Z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0x01010023C2AC25380EC5409ED1083C08849CAD</vt:lpwstr>
  </property>
</Properties>
</file>