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kliemn\Desktop\"/>
    </mc:Choice>
  </mc:AlternateContent>
  <xr:revisionPtr revIDLastSave="0" documentId="13_ncr:1_{D763262D-4CE8-410F-AAD5-88D4ABEF452C}" xr6:coauthVersionLast="47" xr6:coauthVersionMax="47" xr10:uidLastSave="{00000000-0000-0000-0000-000000000000}"/>
  <bookViews>
    <workbookView xWindow="-120" yWindow="-120" windowWidth="29040" windowHeight="15720" xr2:uid="{00000000-000D-0000-FFFF-FFFF00000000}"/>
  </bookViews>
  <sheets>
    <sheet name="Recipient" sheetId="6" r:id="rId1"/>
    <sheet name="Example" sheetId="8" r:id="rId2"/>
  </sheets>
  <definedNames>
    <definedName name="_xlnm.Print_Area" localSheetId="1">Example!$A$1:$I$61</definedName>
    <definedName name="_xlnm.Print_Area" localSheetId="0">Recipient!$A$1:$I$141</definedName>
  </definedNames>
  <calcPr calcId="191029"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6" i="6" l="1"/>
  <c r="G125" i="6"/>
  <c r="G124" i="6"/>
  <c r="G123" i="6"/>
  <c r="G122" i="6"/>
  <c r="G121" i="6"/>
  <c r="G120" i="6"/>
  <c r="G119" i="6"/>
  <c r="G118" i="6"/>
  <c r="G117" i="6"/>
  <c r="G102" i="6"/>
  <c r="G101" i="6"/>
  <c r="G100" i="6"/>
  <c r="G99" i="6"/>
  <c r="G98" i="6"/>
  <c r="G97" i="6"/>
  <c r="G96" i="6"/>
  <c r="G95" i="6"/>
  <c r="G94" i="6"/>
  <c r="G93" i="6"/>
  <c r="G78" i="6"/>
  <c r="G77" i="6"/>
  <c r="G76" i="6"/>
  <c r="G75" i="6"/>
  <c r="G74" i="6"/>
  <c r="G73" i="6"/>
  <c r="G72" i="6"/>
  <c r="G71" i="6"/>
  <c r="G70" i="6"/>
  <c r="G69" i="6"/>
  <c r="G54" i="6"/>
  <c r="G53" i="6"/>
  <c r="G52" i="6"/>
  <c r="G51" i="6"/>
  <c r="G50" i="6"/>
  <c r="G49" i="6"/>
  <c r="G48" i="6"/>
  <c r="G47" i="6"/>
  <c r="G46" i="6"/>
  <c r="G45" i="6"/>
  <c r="G30" i="6"/>
  <c r="G29" i="6"/>
  <c r="G28" i="6"/>
  <c r="G27" i="6"/>
  <c r="G26" i="6"/>
  <c r="G25" i="6"/>
  <c r="G24" i="6"/>
  <c r="G23" i="6"/>
  <c r="G22" i="6"/>
  <c r="G21" i="6"/>
  <c r="G127" i="6"/>
  <c r="H131" i="6"/>
  <c r="H130" i="6"/>
  <c r="G116" i="6"/>
  <c r="G115" i="6"/>
  <c r="G114" i="6"/>
  <c r="G113" i="6"/>
  <c r="G112" i="6"/>
  <c r="G111" i="6"/>
  <c r="G110" i="6"/>
  <c r="G109" i="6"/>
  <c r="G108" i="6"/>
  <c r="G107" i="6"/>
  <c r="G92" i="6"/>
  <c r="G91" i="6"/>
  <c r="G90" i="6"/>
  <c r="G89" i="6"/>
  <c r="G88" i="6"/>
  <c r="G87" i="6"/>
  <c r="G86" i="6"/>
  <c r="G85" i="6"/>
  <c r="G84" i="6"/>
  <c r="G83" i="6"/>
  <c r="G82" i="6"/>
  <c r="G68" i="6"/>
  <c r="G67" i="6"/>
  <c r="G66" i="6"/>
  <c r="G65" i="6"/>
  <c r="G64" i="6"/>
  <c r="G63" i="6"/>
  <c r="G62" i="6"/>
  <c r="G61" i="6"/>
  <c r="G60" i="6"/>
  <c r="G59" i="6"/>
  <c r="G41" i="6"/>
  <c r="G40" i="6"/>
  <c r="G39" i="6"/>
  <c r="G38" i="6"/>
  <c r="G37" i="6"/>
  <c r="G36" i="6"/>
  <c r="G35" i="6"/>
  <c r="G44" i="6"/>
  <c r="G43" i="6"/>
  <c r="G42" i="6"/>
  <c r="G20" i="6"/>
  <c r="G19" i="6"/>
  <c r="G18" i="6"/>
  <c r="G17" i="6"/>
  <c r="G16" i="6"/>
  <c r="G15" i="6"/>
  <c r="G14" i="6"/>
  <c r="G13" i="6"/>
  <c r="G12" i="6"/>
  <c r="G11" i="6"/>
  <c r="G58" i="6"/>
  <c r="G79" i="6" l="1"/>
  <c r="G57" i="6"/>
  <c r="G34" i="6"/>
  <c r="G33" i="6"/>
  <c r="G8" i="6"/>
  <c r="G56" i="6" l="1"/>
  <c r="G41" i="8"/>
  <c r="G42" i="8"/>
  <c r="G43" i="8"/>
  <c r="G44" i="8"/>
  <c r="G45" i="8"/>
  <c r="G46" i="8"/>
  <c r="G47" i="8"/>
  <c r="G48" i="8"/>
  <c r="G49" i="8"/>
  <c r="G40" i="8"/>
  <c r="G33" i="8"/>
  <c r="G34" i="8"/>
  <c r="G35" i="8"/>
  <c r="G36" i="8"/>
  <c r="G37" i="8"/>
  <c r="G38" i="8"/>
  <c r="G32" i="8"/>
  <c r="G24" i="8"/>
  <c r="G25" i="8"/>
  <c r="G26" i="8"/>
  <c r="G27" i="8"/>
  <c r="G28" i="8"/>
  <c r="G29" i="8"/>
  <c r="G30" i="8"/>
  <c r="G23" i="8"/>
  <c r="G14" i="8"/>
  <c r="G15" i="8"/>
  <c r="G16" i="8"/>
  <c r="G17" i="8"/>
  <c r="G18" i="8"/>
  <c r="G19" i="8"/>
  <c r="G20" i="8"/>
  <c r="G21" i="8"/>
  <c r="G13" i="8"/>
  <c r="G106" i="6"/>
  <c r="G105" i="6"/>
  <c r="G103" i="6"/>
  <c r="G81" i="6"/>
  <c r="G55" i="6"/>
  <c r="G32" i="6" s="1"/>
  <c r="G80" i="6" l="1"/>
  <c r="G12" i="8"/>
  <c r="G39" i="8"/>
  <c r="G22" i="8"/>
  <c r="G31" i="8"/>
  <c r="G104" i="6"/>
  <c r="H53" i="8"/>
  <c r="H52" i="8"/>
  <c r="G11" i="8"/>
  <c r="G10" i="8"/>
  <c r="G9" i="8"/>
  <c r="G8" i="8"/>
  <c r="G7" i="8" l="1"/>
  <c r="G50" i="8"/>
  <c r="H51" i="8"/>
  <c r="G54" i="8" l="1"/>
  <c r="I52" i="8" l="1"/>
  <c r="I53" i="8"/>
  <c r="I50" i="8"/>
  <c r="I54" i="8" l="1"/>
  <c r="G31" i="6" l="1"/>
  <c r="G9" i="6"/>
  <c r="H132" i="6" l="1"/>
  <c r="H133" i="6" l="1"/>
  <c r="H129" i="6" s="1"/>
  <c r="G10" i="6" l="1"/>
  <c r="G7" i="6" s="1"/>
  <c r="G128" i="6" s="1"/>
  <c r="G134" i="6" l="1"/>
  <c r="I130" i="6" s="1"/>
  <c r="I133" i="6" l="1"/>
  <c r="I132" i="6"/>
  <c r="I131" i="6"/>
  <c r="I128" i="6"/>
  <c r="I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tc={230BED89-74CA-476C-A65B-8982D0DE7537}</author>
    <author>tc={B903662A-6796-4724-BFD2-5288C92D3A8E}</author>
    <author>tc={585A544C-3A29-430D-A0DC-44A6BEA6BE54}</author>
    <author>tc={CA255EAF-C570-46F3-870D-4B00ED246B3C}</author>
    <author>tc={CAABF9BF-BE27-4883-9846-6F3DE4F9C889}</author>
    <author>tc={781A6C2E-7089-4CA5-88E2-9A6F7A423653}</author>
    <author>tc={C0ABE073-7EF5-4652-B235-746B7B7A57EB}</author>
    <author>tc={9931FF7C-FD1B-42E9-9F50-0DDF1B20E4A8}</author>
    <author>tc={A3E9127C-F295-4444-8340-8E2DAC8FCD76}</author>
    <author>tc={7C9899DB-D05F-47FE-ADFD-71A173C5C3EA}</author>
    <author>tc={FC9F63AA-7738-4ACD-AA61-7435E55565B4}</author>
    <author>tc={4A54ACE3-54C3-4CD3-921F-9550705189FE}</author>
    <author>tc={1B18C3D1-B7B6-4BA1-BD29-850621F703A2}</author>
    <author>tc={397032EB-39E3-480D-B2E3-92FBD8A09263}</author>
    <author>tc={602EBCD1-AA80-4C94-8BD5-8289AE187864}</author>
    <author>tc={7FDFC00A-9107-4B73-801A-59EE9AB4724E}</author>
    <author>tc={1017D5FD-83CB-4B8D-B83D-DF022EB87C6D}</author>
    <author>tc={8E7F9404-58E1-4C03-8550-37D5FF55BB2B}</author>
    <author>tc={EBCC0F51-5736-4570-979F-D4912BCCD451}</author>
    <author>tc={0C891AAC-2889-4416-B4AC-EBDA1EBF851D}</author>
    <author>tc={265B7E4C-44A5-4EFB-805B-293B9ACCA87E}</author>
  </authors>
  <commentList>
    <comment ref="F6" authorId="0" shapeId="0" xr:uid="{27E0CECE-252F-4716-991A-4A70AC7761D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text>
    </comment>
    <comment ref="F8" authorId="1" shapeId="0" xr:uid="{F29AAA2D-F508-45E0-BCD4-39335D61BF1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9" authorId="2" shapeId="0" xr:uid="{BCED5A9C-FCB4-4D49-94E0-96D20CA1526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0" authorId="3" shapeId="0" xr:uid="{25811150-E19E-4428-A695-6E4429DED7D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1" authorId="4" shapeId="0" xr:uid="{230BED89-74CA-476C-A65B-8982D0DE753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2" authorId="5" shapeId="0" xr:uid="{B903662A-6796-4724-BFD2-5288C92D3A8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3" authorId="6" shapeId="0" xr:uid="{585A544C-3A29-430D-A0DC-44A6BEA6BE5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4" authorId="7" shapeId="0" xr:uid="{CA255EAF-C570-46F3-870D-4B00ED246B3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5" authorId="8" shapeId="0" xr:uid="{CAABF9BF-BE27-4883-9846-6F3DE4F9C8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6" authorId="9" shapeId="0" xr:uid="{781A6C2E-7089-4CA5-88E2-9A6F7A42365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7" authorId="10" shapeId="0" xr:uid="{C0ABE073-7EF5-4652-B235-746B7B7A57E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8" authorId="11" shapeId="0" xr:uid="{9931FF7C-FD1B-42E9-9F50-0DDF1B20E4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9" authorId="12" shapeId="0" xr:uid="{A3E9127C-F295-4444-8340-8E2DAC8FCD7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0" authorId="13" shapeId="0" xr:uid="{7C9899DB-D05F-47FE-ADFD-71A173C5C3E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1" authorId="14" shapeId="0" xr:uid="{FC9F63AA-7738-4ACD-AA61-7435E55565B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2" authorId="15" shapeId="0" xr:uid="{4A54ACE3-54C3-4CD3-921F-9550705189F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3" authorId="16" shapeId="0" xr:uid="{1B18C3D1-B7B6-4BA1-BD29-850621F703A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4" authorId="17" shapeId="0" xr:uid="{397032EB-39E3-480D-B2E3-92FBD8A092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5" authorId="18" shapeId="0" xr:uid="{602EBCD1-AA80-4C94-8BD5-8289AE1878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6" authorId="19" shapeId="0" xr:uid="{7FDFC00A-9107-4B73-801A-59EE9AB472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7" authorId="20" shapeId="0" xr:uid="{1017D5FD-83CB-4B8D-B83D-DF022EB87C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8" authorId="21" shapeId="0" xr:uid="{8E7F9404-58E1-4C03-8550-37D5FF55BB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29" authorId="22" shapeId="0" xr:uid="{EBCC0F51-5736-4570-979F-D4912BCCD45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30" authorId="23" shapeId="0" xr:uid="{0C891AAC-2889-4416-B4AC-EBDA1EBF85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31" authorId="24" shapeId="0" xr:uid="{265B7E4C-44A5-4EFB-805B-293B9ACCA87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tc={C581ED83-1330-41D8-895C-870D4566CC5B}</author>
    <author>tc={5A6852E3-4971-4E5D-A6D1-FDAAA3E2E421}</author>
    <author>tc={D6376DF6-5D05-43EF-8D3B-BB663CC2F798}</author>
    <author>tc={0E50BD81-2DDD-440F-B20C-9C2428142684}</author>
    <author>tc={74445D3E-8320-41F4-B5B0-6DDC505124DA}</author>
  </authors>
  <commentList>
    <comment ref="F6" authorId="0" shapeId="0" xr:uid="{C581ED83-1330-41D8-895C-870D4566CC5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text>
    </comment>
    <comment ref="F8" authorId="1" shapeId="0" xr:uid="{5A6852E3-4971-4E5D-A6D1-FDAAA3E2E42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9" authorId="2" shapeId="0" xr:uid="{D6376DF6-5D05-43EF-8D3B-BB663CC2F7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0" authorId="3" shapeId="0" xr:uid="{0E50BD81-2DDD-440F-B20C-9C24281426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 ref="F11" authorId="4" shapeId="0" xr:uid="{74445D3E-8320-41F4-B5B0-6DDC505124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text>
    </comment>
  </commentList>
</comments>
</file>

<file path=xl/sharedStrings.xml><?xml version="1.0" encoding="utf-8"?>
<sst xmlns="http://schemas.openxmlformats.org/spreadsheetml/2006/main" count="285" uniqueCount="77">
  <si>
    <t>Estimated Budget - Annex 1</t>
  </si>
  <si>
    <t>Description</t>
  </si>
  <si>
    <t>Quantity (up to)</t>
  </si>
  <si>
    <r>
      <t xml:space="preserve">Unit </t>
    </r>
    <r>
      <rPr>
        <b/>
        <sz val="11"/>
        <rFont val="Arial Cyr"/>
      </rPr>
      <t>(e.g. person, vehicle, room, unit, …)</t>
    </r>
  </si>
  <si>
    <r>
      <t xml:space="preserve">Unit 
</t>
    </r>
    <r>
      <rPr>
        <b/>
        <sz val="11"/>
        <rFont val="Arial Cyr"/>
      </rPr>
      <t>(e.g. months, days,  trainings, unit, …)</t>
    </r>
  </si>
  <si>
    <r>
      <t xml:space="preserve">Eligible up to 
</t>
    </r>
    <r>
      <rPr>
        <b/>
        <sz val="11"/>
        <rFont val="Arial Cyr"/>
      </rPr>
      <t xml:space="preserve">in </t>
    </r>
    <r>
      <rPr>
        <b/>
        <sz val="11"/>
        <color rgb="FFFF0000"/>
        <rFont val="Arial Cyr"/>
      </rPr>
      <t>local currency</t>
    </r>
    <r>
      <rPr>
        <b/>
        <sz val="11"/>
        <rFont val="Arial Cyr"/>
      </rPr>
      <t xml:space="preserve"> </t>
    </r>
  </si>
  <si>
    <r>
      <t xml:space="preserve">Total GIZ Contribution 
</t>
    </r>
    <r>
      <rPr>
        <b/>
        <sz val="11"/>
        <rFont val="Arial Cyr"/>
      </rPr>
      <t xml:space="preserve">in </t>
    </r>
    <r>
      <rPr>
        <b/>
        <sz val="11"/>
        <color rgb="FFFF0000"/>
        <rFont val="Arial Cyr"/>
      </rPr>
      <t>local currency</t>
    </r>
    <r>
      <rPr>
        <b/>
        <sz val="11"/>
        <rFont val="Arial Cyr"/>
      </rPr>
      <t xml:space="preserve"> (up to)</t>
    </r>
  </si>
  <si>
    <t xml:space="preserve">GIZ will be unable to finance partial costs within one budget line (with the exception of staff costs - position 1 - which can be financed partially). 
The 'own funds / third party financing' will have to be used for different budget lines, which are not already financed from GIZ. </t>
  </si>
  <si>
    <t>3. Transportation / Travel Costs</t>
  </si>
  <si>
    <t>ABC (name of the financing party)</t>
  </si>
  <si>
    <t>XYZ (name of the financing party)</t>
  </si>
  <si>
    <t>unit</t>
  </si>
  <si>
    <t>financing</t>
  </si>
  <si>
    <t>Information: In case of purchasing of goods and services from GIZ funds, the relevant 'procurement article' within the Agreement shall apply!</t>
  </si>
  <si>
    <t>Date:</t>
  </si>
  <si>
    <t>*All budget lines will be settled against evidence.</t>
  </si>
  <si>
    <r>
      <t xml:space="preserve">Own Funds / Third party financing </t>
    </r>
    <r>
      <rPr>
        <b/>
        <sz val="11"/>
        <rFont val="Arial Cyr"/>
      </rPr>
      <t xml:space="preserve">in </t>
    </r>
    <r>
      <rPr>
        <b/>
        <sz val="11"/>
        <color rgb="FFFF0000"/>
        <rFont val="Arial Cyr"/>
      </rPr>
      <t>local currency</t>
    </r>
    <r>
      <rPr>
        <b/>
        <sz val="11"/>
        <rFont val="Arial Cyr"/>
      </rPr>
      <t xml:space="preserve"> (up to) </t>
    </r>
  </si>
  <si>
    <t>4. Procurement of materials and equipment</t>
  </si>
  <si>
    <t>5. Other costs / Consumables</t>
  </si>
  <si>
    <t>6. Own funds / third party financing</t>
  </si>
  <si>
    <t xml:space="preserve">person </t>
  </si>
  <si>
    <t>months</t>
  </si>
  <si>
    <t xml:space="preserve">Funds in % </t>
  </si>
  <si>
    <t>Project manager</t>
  </si>
  <si>
    <t xml:space="preserve">Financial manager </t>
  </si>
  <si>
    <t xml:space="preserve">Severance payments / statutory accruals </t>
  </si>
  <si>
    <t>Moderation services</t>
  </si>
  <si>
    <t>Catering and room rental</t>
  </si>
  <si>
    <t>Solar technology expert</t>
  </si>
  <si>
    <t>Expert for…</t>
  </si>
  <si>
    <t>External workers (not in an employment relationship with recipient that is subject to social insurance contributions)</t>
  </si>
  <si>
    <t>Consultancy assignments</t>
  </si>
  <si>
    <t>External companies, e.g. for bus transport</t>
  </si>
  <si>
    <t>International flights</t>
  </si>
  <si>
    <t>Domestic flights</t>
  </si>
  <si>
    <t>International travel costs (per-diem/overnight accommodation allowance, means of transport, visa, required vaccinations)</t>
  </si>
  <si>
    <t>Domestic travel costs (per-diem/overnight accommodation allowance, means of transport)</t>
  </si>
  <si>
    <t>Transportation costs for goods</t>
  </si>
  <si>
    <t>Travel costs for workshop participants</t>
  </si>
  <si>
    <t xml:space="preserve">Unit </t>
  </si>
  <si>
    <t>IT equipment (laptops, printers, overhead projectors, accessories)</t>
  </si>
  <si>
    <t>Photographic equipment (camera and accessories)</t>
  </si>
  <si>
    <t>XY machine (specify the machine – not a particular company or model)</t>
  </si>
  <si>
    <t>Furniture (desks, chairs, cupboards)</t>
  </si>
  <si>
    <t>Vehicles, specify type:  e.g. electric car, armoured SUV, electric scooter</t>
  </si>
  <si>
    <t>Mobile phones</t>
  </si>
  <si>
    <t>Office materials (printer paper, ink cartridges, stationery)</t>
  </si>
  <si>
    <t>IT software, licenses</t>
  </si>
  <si>
    <t>Packaging material for xxx</t>
  </si>
  <si>
    <t>Laboratory equipment and materials</t>
  </si>
  <si>
    <t>Hygiene products</t>
  </si>
  <si>
    <t>Tools</t>
  </si>
  <si>
    <t>Water</t>
  </si>
  <si>
    <t>Flyers/advertising materials</t>
  </si>
  <si>
    <t>Phone costs, phone cards, etc</t>
  </si>
  <si>
    <t>Total financing</t>
  </si>
  <si>
    <t>Enter the role title; no contract details (e.g. working hours); only state the number of contracts and the planned value (the relevant guidelines governing contracts awards must be observed); one budget line should be used for each contract; all costs (such as training, business trips) incurred as part of service delivery under a service contract are displayed in one budget line.                                                                                                                                                                                                              Events: Services provided by the same provider should be displayed in one budget line. (e.g.: if a hotel provides both catering and the venue, these costs belong in a single budget line; if another hotel is booked for accommodation, then these costs belong in a separate line).
Any items for which the recipient receives income when running the event cannot be financed under the contract (e.g. rental for rooms on own premises). Funding can only be provided for costs for which evidence can actually be provided.</t>
  </si>
  <si>
    <t>Travel costs usually include all types of transportation, accommodation, per-diem allowances and visa charges. List all other costs separately. Costs are settled based on invoices and/or the recipient’s travel expense guidelines and/or statutory provisions, such as the Federal Travel Expenses Act (BRKG). You should not break down the costs for different into groups of people.
Please do not enter the number of flights - any deviations must be covered by a contract supplement, and the number of flights will be checked should an audit be carried out.</t>
  </si>
  <si>
    <t xml:space="preserve">Any procured goods that are included in a single invoice should be displayed in one budget line. For example, you can list IT equipment in one budget line. In this case, you should specify in brackets what goods are likely to be procured. You must provide additional details for medicines and pesticides and mineral fertilizers as their procurement is subject to approval.  </t>
  </si>
  <si>
    <t>Only direct costs can be budgeted as individual budget lines.
For rental costs, only direct costs, i.e. basic rent exclusive of ancillary costs, can be calculated.                                                                   
Unlike procured goods, which are used over a long period of time, consumables are commodities that are used up, e.g. ink cartridges or printer paper.</t>
  </si>
  <si>
    <t>Only enter the overall value of own contribution /the third-party financing. Include a brief outline of the proportional financing in the project description.</t>
  </si>
  <si>
    <t>procurement</t>
  </si>
  <si>
    <t>Unit</t>
  </si>
  <si>
    <t>*All budget lines will be settled upon provision of evidence.</t>
  </si>
  <si>
    <r>
      <rPr>
        <b/>
        <sz val="14"/>
        <rFont val="Arial"/>
        <family val="2"/>
      </rPr>
      <t>Notes on filling out the table</t>
    </r>
    <r>
      <rPr>
        <sz val="11"/>
        <rFont val="Arial"/>
        <family val="2"/>
      </rPr>
      <t xml:space="preserve">
The column ‘Eligible for support up to’ should always display the gross cost for the employer, which is laid down in the employment contract. For part-time positions, enter the percentage in column C. Please state the statutory ancillary personnel costs that apply for your country. As a general rule, social contributions are eligible for funding, as are payments that have been agreed in an employment contract or under a collective bargaining agreement (with the exception of bonus and profit-sharing payments). Any ancillary costs that do not fall under this category must be discussed and agreed, reviewed and noted in the budget line before the contract is prepared. Contracts for ‘mini-jobs’ or for students on temporary work are to be allocated to staff costs, even if no social contributions are incurred in this context.                                                                                                                                                                                   If funding is to be provided for several people on a pro-rata basis (e.g. three people working 75%), please increase the number of months as required and enter the number of people in the budget line description</t>
    </r>
  </si>
  <si>
    <r>
      <rPr>
        <b/>
        <sz val="14"/>
        <rFont val="Arial Cyr"/>
      </rPr>
      <t>Quantity</t>
    </r>
    <r>
      <rPr>
        <b/>
        <sz val="14"/>
        <color rgb="FFFF0000"/>
        <rFont val="Arial Cyr"/>
      </rPr>
      <t xml:space="preserve"> </t>
    </r>
    <r>
      <rPr>
        <b/>
        <sz val="11"/>
        <color rgb="FFFF0000"/>
        <rFont val="Arial Cyr"/>
      </rPr>
      <t>for section 1. staff</t>
    </r>
  </si>
  <si>
    <t>1. Staff - prime cost for employees of the recipient (job title)
(Note 1: Only staff from your organisation; the evidence for this budget line must be provided in the form of payslips or, in the case of partial financing, in the form of payslips and time sheets.
Note 2: Only direct costs for staff (gross cost for the employer) may be settled. Add-ons such as staff overheads that are calculated pro-rata for staff are not eligible for support)</t>
  </si>
  <si>
    <t>2. External services (type/content of service) (incl. event management)</t>
  </si>
  <si>
    <r>
      <t xml:space="preserve">Total GIZ funding - local contribution from GIZ (up to – on provision of evidence)*                         </t>
    </r>
    <r>
      <rPr>
        <b/>
        <sz val="11"/>
        <rFont val="Arial"/>
        <family val="2"/>
      </rPr>
      <t xml:space="preserve">                                                                                                                                                                                                                                                                                                                                                                                                                                </t>
    </r>
  </si>
  <si>
    <t>For contract supplements: Please adjust the budget based on the most recently agreed budget and highlight any changes in a different colour.</t>
  </si>
  <si>
    <t>Revenues and profits of the recipient cannot be financed! For example, where the recipient provides rooms for training, etc., the costs may not be settled under this contract.</t>
  </si>
  <si>
    <r>
      <t xml:space="preserve">Total GIZ funding - local contribution from GIZ (up to – on provision of evidence)*        </t>
    </r>
    <r>
      <rPr>
        <b/>
        <sz val="11"/>
        <color theme="1"/>
        <rFont val="Arial"/>
        <family val="2"/>
      </rPr>
      <t xml:space="preserve">                                                                                                                                                                                                                                                                                                                                                                                                                                </t>
    </r>
  </si>
  <si>
    <t xml:space="preserve">contract </t>
  </si>
  <si>
    <t xml:space="preserve">unit </t>
  </si>
  <si>
    <t xml:space="preserve">procurement </t>
  </si>
  <si>
    <t>Name of the recipient: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</si>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</sst>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0.00_р_._-;\-* #,##0.00_р_._-;_-* &quot;-&quot;??_р_._-;_-@_-"/>
    <numFmt numFmtId="165" formatCode="#,##0.00\ &quot;€&quot;"/>
    <numFmt numFmtId="166" formatCode="#,##0.00\ _€"/>
  </numFmts>
  <fonts count="34">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i/>
      <sz val="14"/>
      <color theme="1"/>
      <name val="Arial"/>
      <family val="2"/>
    </font>
    <font>
      <b/>
      <sz val="14"/>
      <color theme="1"/>
      <name val="Arial"/>
      <family val="2"/>
    </font>
    <font>
      <b/>
      <sz val="16"/>
      <name val="Arial Cyr"/>
    </font>
    <font>
      <sz val="8"/>
      <name val="Arial Cyr"/>
      <charset val="204"/>
    </font>
    <font>
      <sz val="11"/>
      <name val="Segoe UI"/>
      <family val="2"/>
    </font>
    <font>
      <sz val="10"/>
      <name val="Segoe UI"/>
      <family val="2"/>
    </font>
    <font>
      <b/>
      <sz val="11"/>
      <color rgb="FFFF0000"/>
      <name val="Arial Cyr"/>
    </font>
    <font>
      <b/>
      <sz val="14"/>
      <name val="Arial"/>
      <family val="2"/>
    </font>
    <font>
      <b/>
      <sz val="16"/>
      <name val="Arial"/>
      <family val="2"/>
    </font>
    <font>
      <sz val="16"/>
      <name val="Arial"/>
      <family val="2"/>
    </font>
    <font>
      <b/>
      <sz val="14"/>
      <color indexed="8"/>
      <name val="Arial"/>
      <family val="2"/>
    </font>
    <font>
      <b/>
      <sz val="11"/>
      <color theme="1"/>
      <name val="Arial"/>
      <family val="2"/>
    </font>
    <font>
      <sz val="11"/>
      <name val="Arial"/>
      <family val="2"/>
    </font>
    <font>
      <sz val="14"/>
      <name val="Arial Cyr"/>
      <charset val="204"/>
    </font>
    <font>
      <b/>
      <sz val="12"/>
      <color theme="1"/>
      <name val="Arial"/>
      <family val="2"/>
    </font>
    <font>
      <b/>
      <sz val="12"/>
      <color rgb="FFFF0000"/>
      <name val="Arial"/>
      <family val="2"/>
    </font>
    <font>
      <b/>
      <sz val="12"/>
      <color rgb="FF000000"/>
      <name val="Arial"/>
      <family val="2"/>
    </font>
    <font>
      <b/>
      <sz val="12"/>
      <name val="Arial"/>
      <family val="2"/>
    </font>
    <font>
      <sz val="12"/>
      <name val="Arial Cyr"/>
      <charset val="204"/>
    </font>
    <font>
      <sz val="12"/>
      <name val="Arial"/>
      <family val="2"/>
    </font>
    <font>
      <b/>
      <sz val="11"/>
      <name val="Arial"/>
      <family val="2"/>
    </font>
    <font>
      <b/>
      <sz val="14"/>
      <color rgb="FFFF0000"/>
      <name val="Arial Cyr"/>
    </font>
    <font>
      <i/>
      <sz val="11"/>
      <name val="Arial"/>
      <family val="2"/>
    </font>
    <font>
      <b/>
      <i/>
      <sz val="1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EF7E6"/>
        <bgColor indexed="64"/>
      </patternFill>
    </fill>
  </fills>
  <borders count="20">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theme="0"/>
      </left>
      <right style="dotted">
        <color theme="0"/>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dotted">
        <color theme="0"/>
      </left>
      <right/>
      <top/>
      <bottom style="hair">
        <color auto="1"/>
      </bottom>
      <diagonal/>
    </border>
    <border>
      <left style="hair">
        <color indexed="64"/>
      </left>
      <right/>
      <top/>
      <bottom/>
      <diagonal/>
    </border>
    <border>
      <left style="hair">
        <color auto="1"/>
      </left>
      <right style="hair">
        <color auto="1"/>
      </right>
      <top/>
      <bottom/>
      <diagonal/>
    </border>
    <border>
      <left/>
      <right style="hair">
        <color indexed="64"/>
      </right>
      <top/>
      <bottom/>
      <diagonal/>
    </border>
    <border>
      <left/>
      <right style="hair">
        <color indexed="64"/>
      </right>
      <top style="thin">
        <color indexed="64"/>
      </top>
      <bottom style="hair">
        <color indexed="64"/>
      </bottom>
      <diagonal/>
    </border>
    <border>
      <left style="dotted">
        <color theme="0"/>
      </left>
      <right style="dotted">
        <color theme="0"/>
      </right>
      <top/>
      <bottom/>
      <diagonal/>
    </border>
    <border>
      <left style="dotted">
        <color theme="0"/>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82">
    <xf numFmtId="0" fontId="0" fillId="0" borderId="0" xfId="0"/>
    <xf numFmtId="7" fontId="20" fillId="2" borderId="17" xfId="1" applyNumberFormat="1" applyFont="1" applyFill="1" applyBorder="1" applyAlignment="1" applyProtection="1">
      <alignment horizontal="center" vertical="center" wrapText="1"/>
    </xf>
    <xf numFmtId="0" fontId="3" fillId="6" borderId="2" xfId="0" applyFont="1" applyFill="1" applyBorder="1" applyAlignment="1" applyProtection="1">
      <alignment horizontal="center" vertical="top"/>
      <protection locked="0"/>
    </xf>
    <xf numFmtId="166" fontId="3" fillId="6" borderId="2" xfId="1" applyNumberFormat="1" applyFont="1" applyFill="1" applyBorder="1" applyAlignment="1" applyProtection="1">
      <alignment horizontal="center" vertical="top"/>
      <protection locked="0"/>
    </xf>
    <xf numFmtId="10" fontId="2" fillId="6" borderId="4" xfId="2" applyNumberFormat="1" applyFont="1" applyFill="1" applyBorder="1" applyAlignment="1" applyProtection="1">
      <alignment horizontal="center"/>
      <protection locked="0"/>
    </xf>
    <xf numFmtId="0" fontId="7" fillId="0" borderId="0" xfId="0" applyFont="1"/>
    <xf numFmtId="165" fontId="0" fillId="0" borderId="0" xfId="0" applyNumberFormat="1"/>
    <xf numFmtId="165" fontId="0" fillId="5" borderId="0" xfId="0" applyNumberFormat="1" applyFill="1"/>
    <xf numFmtId="0" fontId="7" fillId="5" borderId="0" xfId="0" applyFont="1" applyFill="1" applyAlignment="1">
      <alignment horizontal="right"/>
    </xf>
    <xf numFmtId="0" fontId="7" fillId="0" borderId="0" xfId="0" applyFont="1" applyAlignment="1">
      <alignment horizontal="right"/>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31" fillId="2" borderId="18"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9" fillId="5" borderId="0" xfId="0" applyNumberFormat="1" applyFont="1" applyFill="1" applyAlignment="1">
      <alignment horizontal="center" vertical="center" wrapText="1"/>
    </xf>
    <xf numFmtId="0" fontId="21" fillId="4" borderId="4" xfId="0" applyFont="1" applyFill="1" applyBorder="1" applyAlignment="1">
      <alignment wrapText="1"/>
    </xf>
    <xf numFmtId="0" fontId="5" fillId="4" borderId="4" xfId="0" applyFont="1" applyFill="1" applyBorder="1"/>
    <xf numFmtId="165" fontId="5" fillId="4" borderId="4" xfId="0" applyNumberFormat="1" applyFont="1" applyFill="1" applyBorder="1"/>
    <xf numFmtId="166" fontId="6" fillId="4" borderId="4" xfId="0" applyNumberFormat="1" applyFont="1" applyFill="1" applyBorder="1"/>
    <xf numFmtId="166" fontId="6" fillId="5" borderId="0" xfId="0" applyNumberFormat="1" applyFont="1" applyFill="1"/>
    <xf numFmtId="0" fontId="3" fillId="6" borderId="2" xfId="0" applyFont="1" applyFill="1" applyBorder="1" applyAlignment="1">
      <alignment horizontal="left"/>
    </xf>
    <xf numFmtId="9" fontId="3" fillId="6" borderId="2" xfId="0" applyNumberFormat="1" applyFont="1" applyFill="1" applyBorder="1" applyAlignment="1">
      <alignment horizontal="center"/>
    </xf>
    <xf numFmtId="0" fontId="3" fillId="5" borderId="2" xfId="0" applyFont="1" applyFill="1" applyBorder="1" applyAlignment="1">
      <alignment horizontal="center"/>
    </xf>
    <xf numFmtId="0" fontId="3" fillId="6" borderId="2" xfId="0" applyFont="1" applyFill="1" applyBorder="1" applyAlignment="1">
      <alignment horizontal="center"/>
    </xf>
    <xf numFmtId="0" fontId="3" fillId="5" borderId="6" xfId="0" applyFont="1" applyFill="1" applyBorder="1" applyAlignment="1">
      <alignment horizontal="center"/>
    </xf>
    <xf numFmtId="166" fontId="3" fillId="6" borderId="2" xfId="1" applyNumberFormat="1" applyFont="1" applyFill="1" applyBorder="1" applyAlignment="1" applyProtection="1">
      <alignment horizontal="center"/>
    </xf>
    <xf numFmtId="166" fontId="3" fillId="0" borderId="2" xfId="1" applyNumberFormat="1" applyFont="1" applyBorder="1" applyAlignment="1" applyProtection="1">
      <alignment horizontal="right"/>
    </xf>
    <xf numFmtId="166" fontId="3" fillId="5" borderId="0" xfId="1" applyNumberFormat="1" applyFont="1" applyFill="1" applyBorder="1" applyAlignment="1" applyProtection="1">
      <alignment horizontal="right"/>
    </xf>
    <xf numFmtId="166" fontId="3" fillId="0" borderId="2" xfId="1" applyNumberFormat="1" applyFont="1" applyBorder="1" applyAlignment="1" applyProtection="1">
      <alignment horizontal="right" vertical="top"/>
    </xf>
    <xf numFmtId="0" fontId="3" fillId="6" borderId="2" xfId="0" applyFont="1" applyFill="1" applyBorder="1" applyAlignment="1">
      <alignment horizontal="right" vertical="top"/>
    </xf>
    <xf numFmtId="0" fontId="3" fillId="6" borderId="2" xfId="0" applyFont="1" applyFill="1" applyBorder="1" applyAlignment="1">
      <alignment horizontal="center" vertical="top"/>
    </xf>
    <xf numFmtId="166" fontId="3" fillId="6" borderId="0" xfId="1" applyNumberFormat="1" applyFont="1" applyFill="1" applyBorder="1" applyAlignment="1" applyProtection="1">
      <alignment horizontal="center" vertical="top"/>
    </xf>
    <xf numFmtId="166" fontId="3" fillId="5" borderId="12" xfId="1" applyNumberFormat="1" applyFont="1" applyFill="1" applyBorder="1" applyAlignment="1" applyProtection="1">
      <alignment horizontal="right"/>
    </xf>
    <xf numFmtId="0" fontId="0" fillId="0" borderId="14" xfId="0" applyBorder="1"/>
    <xf numFmtId="0" fontId="21" fillId="4" borderId="2" xfId="0" applyFont="1" applyFill="1" applyBorder="1"/>
    <xf numFmtId="0" fontId="5" fillId="4" borderId="2" xfId="0" applyFont="1" applyFill="1" applyBorder="1" applyAlignment="1">
      <alignment horizontal="center"/>
    </xf>
    <xf numFmtId="165" fontId="5" fillId="4" borderId="2" xfId="1" applyNumberFormat="1" applyFont="1" applyFill="1" applyBorder="1" applyAlignment="1" applyProtection="1">
      <alignment horizontal="center"/>
    </xf>
    <xf numFmtId="166" fontId="6" fillId="4" borderId="2" xfId="1" applyNumberFormat="1" applyFont="1" applyFill="1" applyBorder="1" applyAlignment="1" applyProtection="1"/>
    <xf numFmtId="166" fontId="6" fillId="5" borderId="10" xfId="1" applyNumberFormat="1" applyFont="1" applyFill="1" applyBorder="1" applyAlignment="1" applyProtection="1"/>
    <xf numFmtId="1" fontId="3" fillId="6" borderId="2" xfId="2" applyNumberFormat="1" applyFont="1" applyFill="1" applyBorder="1" applyAlignment="1" applyProtection="1">
      <alignment horizontal="center"/>
    </xf>
    <xf numFmtId="166" fontId="3" fillId="5" borderId="16" xfId="1" applyNumberFormat="1" applyFont="1" applyFill="1" applyBorder="1" applyAlignment="1" applyProtection="1">
      <alignment horizontal="right"/>
    </xf>
    <xf numFmtId="0" fontId="3" fillId="6" borderId="2" xfId="0" applyFont="1" applyFill="1" applyBorder="1" applyAlignment="1">
      <alignment horizontal="left" wrapText="1"/>
    </xf>
    <xf numFmtId="0" fontId="3" fillId="6" borderId="2" xfId="0" applyFont="1" applyFill="1" applyBorder="1" applyAlignment="1">
      <alignment horizontal="right"/>
    </xf>
    <xf numFmtId="0" fontId="2" fillId="6" borderId="2" xfId="0" applyFont="1" applyFill="1" applyBorder="1" applyAlignment="1">
      <alignment horizontal="right"/>
    </xf>
    <xf numFmtId="1" fontId="2" fillId="6" borderId="2" xfId="2" applyNumberFormat="1" applyFont="1" applyFill="1" applyBorder="1" applyAlignment="1" applyProtection="1">
      <alignment horizontal="center"/>
    </xf>
    <xf numFmtId="166" fontId="2" fillId="6" borderId="2" xfId="1" applyNumberFormat="1" applyFont="1" applyFill="1" applyBorder="1" applyAlignment="1" applyProtection="1">
      <alignment horizontal="center"/>
    </xf>
    <xf numFmtId="0" fontId="3" fillId="6" borderId="2" xfId="0" applyFont="1" applyFill="1" applyBorder="1" applyAlignment="1">
      <alignment horizontal="left" vertical="top"/>
    </xf>
    <xf numFmtId="166" fontId="3" fillId="6" borderId="2" xfId="1" applyNumberFormat="1" applyFont="1" applyFill="1" applyBorder="1" applyAlignment="1" applyProtection="1">
      <alignment horizontal="center" vertical="top"/>
    </xf>
    <xf numFmtId="166" fontId="3" fillId="5" borderId="16" xfId="1" applyNumberFormat="1" applyFont="1" applyFill="1" applyBorder="1" applyAlignment="1" applyProtection="1">
      <alignment horizontal="right" vertical="top"/>
    </xf>
    <xf numFmtId="166" fontId="3" fillId="5" borderId="12" xfId="1" applyNumberFormat="1" applyFont="1" applyFill="1" applyBorder="1" applyAlignment="1" applyProtection="1">
      <alignment horizontal="right" vertical="top"/>
    </xf>
    <xf numFmtId="0" fontId="22" fillId="0" borderId="4" xfId="3" applyFont="1" applyBorder="1" applyAlignment="1">
      <alignment vertical="center" wrapText="1"/>
    </xf>
    <xf numFmtId="0" fontId="11" fillId="5" borderId="0" xfId="0" applyFont="1" applyFill="1" applyAlignment="1">
      <alignment wrapText="1"/>
    </xf>
    <xf numFmtId="0" fontId="10" fillId="5" borderId="0" xfId="0" applyFont="1" applyFill="1"/>
    <xf numFmtId="10" fontId="2" fillId="5" borderId="0" xfId="2" applyNumberFormat="1" applyFont="1" applyFill="1" applyBorder="1" applyAlignment="1" applyProtection="1">
      <alignment horizontal="center" vertical="center"/>
    </xf>
    <xf numFmtId="0" fontId="3" fillId="0" borderId="4" xfId="0" applyFont="1" applyBorder="1" applyAlignment="1">
      <alignment horizontal="center" vertical="center"/>
    </xf>
    <xf numFmtId="165" fontId="3" fillId="5" borderId="0"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right"/>
    </xf>
    <xf numFmtId="0" fontId="0" fillId="5" borderId="0" xfId="0" applyFill="1" applyAlignment="1">
      <alignment horizontal="center" vertical="center"/>
    </xf>
    <xf numFmtId="9" fontId="17" fillId="5" borderId="15" xfId="2" applyFont="1" applyFill="1" applyBorder="1" applyAlignment="1" applyProtection="1">
      <alignment horizontal="center" vertical="center"/>
    </xf>
    <xf numFmtId="0" fontId="0" fillId="0" borderId="15" xfId="0" applyBorder="1"/>
    <xf numFmtId="0" fontId="21" fillId="4" borderId="3" xfId="0" applyFont="1" applyFill="1" applyBorder="1"/>
    <xf numFmtId="0" fontId="5" fillId="4" borderId="3" xfId="0" applyFont="1" applyFill="1" applyBorder="1" applyAlignment="1">
      <alignment horizontal="center"/>
    </xf>
    <xf numFmtId="10" fontId="5" fillId="4" borderId="3" xfId="0" applyNumberFormat="1" applyFont="1" applyFill="1" applyBorder="1" applyAlignment="1">
      <alignment horizontal="center"/>
    </xf>
    <xf numFmtId="165" fontId="5" fillId="4" borderId="3" xfId="1" applyNumberFormat="1" applyFont="1" applyFill="1" applyBorder="1" applyAlignment="1" applyProtection="1">
      <alignment horizontal="center"/>
    </xf>
    <xf numFmtId="165" fontId="6" fillId="4" borderId="3" xfId="1" applyNumberFormat="1" applyFont="1" applyFill="1" applyBorder="1" applyAlignment="1" applyProtection="1"/>
    <xf numFmtId="166" fontId="6" fillId="4" borderId="3" xfId="1" applyNumberFormat="1" applyFont="1" applyFill="1" applyBorder="1" applyAlignment="1" applyProtection="1"/>
    <xf numFmtId="9" fontId="6" fillId="4" borderId="16" xfId="2" applyFont="1" applyFill="1" applyBorder="1" applyAlignment="1" applyProtection="1"/>
    <xf numFmtId="0" fontId="3" fillId="6" borderId="4" xfId="0" applyFont="1" applyFill="1" applyBorder="1" applyAlignment="1">
      <alignment horizontal="right" vertical="top"/>
    </xf>
    <xf numFmtId="0" fontId="3" fillId="0" borderId="4" xfId="0" applyFont="1" applyBorder="1" applyAlignment="1">
      <alignment horizontal="center" vertical="top"/>
    </xf>
    <xf numFmtId="10" fontId="2" fillId="6" borderId="4" xfId="2" applyNumberFormat="1" applyFont="1" applyFill="1" applyBorder="1" applyAlignment="1" applyProtection="1">
      <alignment horizontal="center"/>
    </xf>
    <xf numFmtId="166" fontId="3" fillId="6" borderId="4" xfId="1" applyNumberFormat="1" applyFont="1" applyFill="1" applyBorder="1" applyAlignment="1" applyProtection="1">
      <alignment horizontal="center" vertical="top"/>
    </xf>
    <xf numFmtId="166" fontId="3" fillId="2" borderId="4" xfId="1" applyNumberFormat="1" applyFont="1" applyFill="1" applyBorder="1" applyAlignment="1" applyProtection="1">
      <alignment horizontal="right" vertical="top"/>
    </xf>
    <xf numFmtId="166" fontId="3" fillId="0" borderId="11" xfId="1" applyNumberFormat="1" applyFont="1" applyBorder="1" applyAlignment="1" applyProtection="1">
      <alignment horizontal="right" vertical="top"/>
    </xf>
    <xf numFmtId="9" fontId="3" fillId="5" borderId="2" xfId="2" applyFont="1" applyFill="1" applyBorder="1" applyAlignment="1" applyProtection="1">
      <alignment horizontal="right" vertical="top"/>
    </xf>
    <xf numFmtId="0" fontId="3" fillId="6" borderId="0" xfId="0" applyFont="1" applyFill="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center"/>
    </xf>
    <xf numFmtId="166" fontId="3" fillId="2" borderId="0" xfId="1" applyNumberFormat="1" applyFont="1" applyFill="1" applyBorder="1" applyAlignment="1" applyProtection="1">
      <alignment horizontal="right" vertical="top"/>
    </xf>
    <xf numFmtId="166" fontId="3" fillId="0" borderId="10" xfId="1" applyNumberFormat="1" applyFont="1" applyBorder="1" applyAlignment="1" applyProtection="1">
      <alignment horizontal="right" vertical="top"/>
    </xf>
    <xf numFmtId="9" fontId="3" fillId="5" borderId="8" xfId="2" applyFont="1" applyFill="1" applyBorder="1" applyAlignment="1" applyProtection="1">
      <alignment horizontal="right" vertical="top"/>
    </xf>
    <xf numFmtId="0" fontId="11" fillId="2" borderId="0" xfId="0" applyFont="1" applyFill="1"/>
    <xf numFmtId="0" fontId="10" fillId="2" borderId="0" xfId="0" applyFont="1" applyFill="1"/>
    <xf numFmtId="165" fontId="10" fillId="2" borderId="0" xfId="1" applyNumberFormat="1" applyFont="1" applyFill="1" applyBorder="1" applyAlignment="1" applyProtection="1"/>
    <xf numFmtId="9" fontId="11" fillId="2" borderId="3" xfId="2" applyFont="1" applyFill="1" applyBorder="1" applyAlignment="1" applyProtection="1">
      <alignment horizontal="right"/>
    </xf>
    <xf numFmtId="0" fontId="0" fillId="0" borderId="9" xfId="0" applyBorder="1"/>
    <xf numFmtId="0" fontId="24" fillId="0" borderId="0" xfId="0" applyFont="1" applyAlignment="1">
      <alignment vertical="center"/>
    </xf>
    <xf numFmtId="0" fontId="27" fillId="5" borderId="0" xfId="0" applyFont="1" applyFill="1" applyAlignment="1">
      <alignment horizontal="left"/>
    </xf>
    <xf numFmtId="0" fontId="18" fillId="5" borderId="0" xfId="0" applyFont="1" applyFill="1" applyAlignment="1">
      <alignment horizontal="left" wrapText="1"/>
    </xf>
    <xf numFmtId="0" fontId="19" fillId="5" borderId="0" xfId="0" applyFont="1" applyFill="1" applyAlignment="1">
      <alignment horizontal="left" vertical="center" wrapText="1"/>
    </xf>
    <xf numFmtId="0" fontId="19" fillId="5" borderId="0" xfId="0" applyFont="1" applyFill="1" applyAlignment="1">
      <alignment horizontal="left" vertical="center"/>
    </xf>
    <xf numFmtId="4" fontId="19" fillId="5" borderId="0" xfId="0" applyNumberFormat="1" applyFont="1" applyFill="1" applyAlignment="1">
      <alignment horizontal="left" vertical="center"/>
    </xf>
    <xf numFmtId="0" fontId="14" fillId="0" borderId="0" xfId="0" applyFont="1" applyAlignment="1">
      <alignment vertical="center" wrapText="1"/>
    </xf>
    <xf numFmtId="0" fontId="15" fillId="0" borderId="0" xfId="0" applyFont="1" applyAlignment="1">
      <alignment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center" vertical="center" wrapText="1"/>
    </xf>
    <xf numFmtId="165" fontId="4" fillId="2" borderId="18"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165" fontId="9" fillId="0" borderId="0" xfId="0" applyNumberFormat="1" applyFont="1" applyAlignment="1">
      <alignment horizontal="center" vertical="center" wrapText="1"/>
    </xf>
    <xf numFmtId="0" fontId="30" fillId="4" borderId="4" xfId="0" applyFont="1" applyFill="1" applyBorder="1" applyAlignment="1">
      <alignment wrapText="1"/>
    </xf>
    <xf numFmtId="166" fontId="33" fillId="4" borderId="4" xfId="0" applyNumberFormat="1" applyFont="1" applyFill="1" applyBorder="1"/>
    <xf numFmtId="166" fontId="33" fillId="0" borderId="0" xfId="0" applyNumberFormat="1" applyFont="1"/>
    <xf numFmtId="0" fontId="0" fillId="0" borderId="8" xfId="0" applyBorder="1"/>
    <xf numFmtId="0" fontId="3" fillId="0" borderId="2" xfId="0" applyFont="1" applyBorder="1" applyAlignment="1">
      <alignment horizontal="center"/>
    </xf>
    <xf numFmtId="0" fontId="3" fillId="0" borderId="6" xfId="0" applyFont="1" applyBorder="1" applyAlignment="1">
      <alignment horizontal="center"/>
    </xf>
    <xf numFmtId="166" fontId="3" fillId="0" borderId="0" xfId="1" applyNumberFormat="1" applyFont="1" applyFill="1" applyBorder="1" applyAlignment="1" applyProtection="1">
      <alignment horizontal="right"/>
    </xf>
    <xf numFmtId="0" fontId="32" fillId="4" borderId="2" xfId="0" applyFont="1" applyFill="1" applyBorder="1" applyAlignment="1">
      <alignment horizontal="center"/>
    </xf>
    <xf numFmtId="165" fontId="32" fillId="4" borderId="2" xfId="1" applyNumberFormat="1" applyFont="1" applyFill="1" applyBorder="1" applyAlignment="1" applyProtection="1">
      <alignment horizontal="center"/>
    </xf>
    <xf numFmtId="166" fontId="33" fillId="4" borderId="2" xfId="1" applyNumberFormat="1" applyFont="1" applyFill="1" applyBorder="1" applyAlignment="1" applyProtection="1"/>
    <xf numFmtId="166" fontId="33" fillId="0" borderId="0" xfId="1" applyNumberFormat="1" applyFont="1" applyFill="1" applyBorder="1" applyAlignment="1" applyProtection="1"/>
    <xf numFmtId="0" fontId="30" fillId="4" borderId="2" xfId="0" applyFont="1" applyFill="1" applyBorder="1"/>
    <xf numFmtId="166" fontId="3" fillId="0" borderId="0" xfId="1" applyNumberFormat="1" applyFont="1" applyFill="1" applyBorder="1" applyAlignment="1" applyProtection="1">
      <alignment horizontal="right" vertical="top"/>
    </xf>
    <xf numFmtId="0" fontId="17" fillId="0" borderId="0" xfId="0" applyFont="1" applyAlignment="1">
      <alignment wrapText="1"/>
    </xf>
    <xf numFmtId="166" fontId="17" fillId="5" borderId="0" xfId="1" applyNumberFormat="1" applyFont="1" applyFill="1" applyBorder="1" applyAlignment="1" applyProtection="1">
      <alignment horizontal="right"/>
    </xf>
    <xf numFmtId="165" fontId="33" fillId="4" borderId="3" xfId="1" applyNumberFormat="1" applyFont="1" applyFill="1" applyBorder="1" applyAlignment="1" applyProtection="1"/>
    <xf numFmtId="166" fontId="33" fillId="4" borderId="9" xfId="1" applyNumberFormat="1" applyFont="1" applyFill="1" applyBorder="1" applyAlignment="1" applyProtection="1"/>
    <xf numFmtId="166" fontId="3" fillId="0" borderId="0" xfId="1" applyNumberFormat="1" applyFont="1" applyBorder="1" applyAlignment="1" applyProtection="1">
      <alignment horizontal="right" vertical="top"/>
    </xf>
    <xf numFmtId="0" fontId="27" fillId="0" borderId="0" xfId="0" applyFont="1" applyAlignment="1">
      <alignment vertical="center"/>
    </xf>
    <xf numFmtId="0" fontId="28" fillId="0" borderId="0" xfId="0" applyFont="1"/>
    <xf numFmtId="165" fontId="28" fillId="0" borderId="0" xfId="0" applyNumberFormat="1" applyFont="1"/>
    <xf numFmtId="0" fontId="23" fillId="0" borderId="0" xfId="0" applyFont="1"/>
    <xf numFmtId="0" fontId="27" fillId="5" borderId="0" xfId="0" applyFont="1" applyFill="1" applyAlignment="1">
      <alignment horizontal="left" wrapText="1"/>
    </xf>
    <xf numFmtId="0" fontId="9" fillId="0" borderId="0" xfId="0" applyFont="1"/>
    <xf numFmtId="0" fontId="29" fillId="0" borderId="0" xfId="0" applyFont="1" applyAlignment="1">
      <alignment horizontal="left" vertical="center" wrapText="1"/>
    </xf>
    <xf numFmtId="0" fontId="29" fillId="0" borderId="0" xfId="0" applyFont="1" applyAlignment="1">
      <alignment horizontal="left" vertical="center"/>
    </xf>
    <xf numFmtId="4" fontId="29" fillId="0" borderId="0" xfId="0" applyNumberFormat="1" applyFont="1" applyAlignment="1">
      <alignment horizontal="left" vertical="center"/>
    </xf>
    <xf numFmtId="9" fontId="3" fillId="6" borderId="2" xfId="0" applyNumberFormat="1" applyFont="1" applyFill="1" applyBorder="1" applyAlignment="1" applyProtection="1">
      <alignment horizontal="center"/>
      <protection locked="0"/>
    </xf>
    <xf numFmtId="1" fontId="3" fillId="6" borderId="2" xfId="2" applyNumberFormat="1" applyFont="1" applyFill="1" applyBorder="1" applyAlignment="1" applyProtection="1">
      <alignment horizontal="center"/>
      <protection locked="0"/>
    </xf>
    <xf numFmtId="1" fontId="2" fillId="6" borderId="2" xfId="2" applyNumberFormat="1"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166" fontId="3" fillId="6" borderId="4" xfId="1" applyNumberFormat="1" applyFont="1" applyFill="1" applyBorder="1" applyAlignment="1" applyProtection="1">
      <alignment horizontal="center" vertical="top"/>
      <protection locked="0"/>
    </xf>
    <xf numFmtId="166" fontId="3" fillId="6" borderId="2" xfId="1" applyNumberFormat="1" applyFont="1" applyFill="1" applyBorder="1" applyAlignment="1" applyProtection="1">
      <alignment horizontal="center"/>
      <protection locked="0"/>
    </xf>
    <xf numFmtId="166" fontId="2" fillId="6" borderId="2" xfId="1" applyNumberFormat="1"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0" fontId="3" fillId="0" borderId="6" xfId="0" applyFont="1" applyBorder="1" applyAlignment="1">
      <alignment horizontal="center"/>
    </xf>
    <xf numFmtId="9" fontId="3" fillId="0" borderId="11" xfId="2" applyFont="1" applyFill="1" applyBorder="1" applyAlignment="1" applyProtection="1">
      <alignment horizontal="right" vertical="top"/>
    </xf>
    <xf numFmtId="9" fontId="3" fillId="0" borderId="7" xfId="2" applyFont="1" applyFill="1" applyBorder="1" applyAlignment="1" applyProtection="1">
      <alignment horizontal="right" vertical="top"/>
    </xf>
    <xf numFmtId="9" fontId="3" fillId="0" borderId="0" xfId="2" applyFont="1" applyFill="1" applyBorder="1" applyAlignment="1" applyProtection="1">
      <alignment horizontal="right" vertical="top"/>
    </xf>
    <xf numFmtId="9" fontId="9" fillId="0" borderId="0" xfId="2" applyFont="1" applyAlignment="1">
      <alignment horizontal="center" vertical="center"/>
    </xf>
    <xf numFmtId="0" fontId="3" fillId="6" borderId="4" xfId="0" applyFont="1" applyFill="1" applyBorder="1" applyAlignment="1" applyProtection="1">
      <alignment horizontal="left" vertical="top"/>
      <protection locked="0"/>
    </xf>
    <xf numFmtId="0" fontId="3" fillId="6" borderId="10" xfId="0" applyFont="1" applyFill="1" applyBorder="1" applyAlignment="1" applyProtection="1">
      <alignment horizontal="left" vertical="top"/>
      <protection locked="0"/>
    </xf>
    <xf numFmtId="0" fontId="3" fillId="6" borderId="2" xfId="0" applyFont="1" applyFill="1" applyBorder="1" applyAlignment="1" applyProtection="1">
      <alignment horizontal="left" vertical="top"/>
      <protection locked="0"/>
    </xf>
    <xf numFmtId="0" fontId="3" fillId="6" borderId="0" xfId="0" applyFont="1" applyFill="1" applyAlignment="1" applyProtection="1">
      <alignment horizontal="left" vertical="top"/>
      <protection locked="0"/>
    </xf>
    <xf numFmtId="0" fontId="3" fillId="6" borderId="2" xfId="0" applyFont="1" applyFill="1" applyBorder="1" applyAlignment="1" applyProtection="1">
      <alignment horizontal="left"/>
      <protection locked="0"/>
    </xf>
    <xf numFmtId="0" fontId="2" fillId="6" borderId="2" xfId="0" applyFont="1" applyFill="1" applyBorder="1" applyAlignment="1" applyProtection="1">
      <alignment horizontal="left"/>
      <protection locked="0"/>
    </xf>
    <xf numFmtId="9" fontId="17" fillId="2" borderId="0" xfId="2" applyFont="1" applyFill="1" applyBorder="1" applyAlignment="1" applyProtection="1">
      <alignment horizontal="right"/>
    </xf>
    <xf numFmtId="0" fontId="3" fillId="0" borderId="6"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7" fillId="0" borderId="0" xfId="0" applyFont="1" applyAlignment="1">
      <alignment horizontal="left" vertical="center" wrapText="1"/>
    </xf>
    <xf numFmtId="166" fontId="17" fillId="2" borderId="0" xfId="1" applyNumberFormat="1" applyFont="1" applyFill="1" applyBorder="1" applyAlignment="1" applyProtection="1">
      <alignment horizontal="center"/>
    </xf>
    <xf numFmtId="7" fontId="17" fillId="2" borderId="0" xfId="1" applyNumberFormat="1" applyFont="1" applyFill="1" applyBorder="1" applyAlignment="1" applyProtection="1">
      <alignment horizontal="center" vertical="center" wrapText="1"/>
    </xf>
    <xf numFmtId="7" fontId="17" fillId="2" borderId="1" xfId="1" applyNumberFormat="1" applyFont="1" applyFill="1" applyBorder="1" applyAlignment="1" applyProtection="1">
      <alignment horizontal="center" vertical="center" wrapText="1"/>
    </xf>
    <xf numFmtId="0" fontId="12" fillId="0" borderId="1" xfId="0" applyFont="1" applyBorder="1" applyAlignment="1">
      <alignment horizontal="left" vertical="center"/>
    </xf>
    <xf numFmtId="9" fontId="3" fillId="6" borderId="1" xfId="0" applyNumberFormat="1" applyFont="1" applyFill="1" applyBorder="1" applyAlignment="1" applyProtection="1">
      <alignment horizontal="center"/>
      <protection locked="0"/>
    </xf>
    <xf numFmtId="0" fontId="0" fillId="3" borderId="11" xfId="0" quotePrefix="1" applyFill="1" applyBorder="1" applyAlignment="1">
      <alignment horizontal="center" vertical="center" wrapText="1"/>
    </xf>
    <xf numFmtId="0" fontId="0" fillId="0" borderId="6" xfId="0" applyBorder="1" applyAlignment="1">
      <alignment horizontal="center" vertical="center" wrapText="1"/>
    </xf>
    <xf numFmtId="0" fontId="3" fillId="0" borderId="7" xfId="0" applyFont="1" applyBorder="1" applyAlignment="1">
      <alignment horizontal="center" vertical="center"/>
    </xf>
    <xf numFmtId="0" fontId="3" fillId="5" borderId="6" xfId="0" applyFont="1" applyFill="1" applyBorder="1" applyAlignment="1">
      <alignment horizontal="center" vertical="top"/>
    </xf>
    <xf numFmtId="0" fontId="3" fillId="5" borderId="7" xfId="0" applyFont="1" applyFill="1" applyBorder="1" applyAlignment="1">
      <alignment horizontal="center" vertical="top"/>
    </xf>
    <xf numFmtId="0" fontId="3" fillId="5" borderId="8" xfId="0" applyFont="1" applyFill="1" applyBorder="1" applyAlignment="1">
      <alignment horizontal="center" vertical="top"/>
    </xf>
    <xf numFmtId="166" fontId="11" fillId="2" borderId="0" xfId="1" applyNumberFormat="1" applyFont="1" applyFill="1" applyBorder="1" applyAlignment="1" applyProtection="1">
      <alignment horizontal="center"/>
    </xf>
    <xf numFmtId="0" fontId="22" fillId="5" borderId="3" xfId="3" applyFont="1" applyFill="1" applyBorder="1" applyAlignment="1">
      <alignment horizontal="left" vertical="center" wrapText="1"/>
    </xf>
    <xf numFmtId="0" fontId="22" fillId="5" borderId="15" xfId="3" applyFont="1" applyFill="1" applyBorder="1" applyAlignment="1">
      <alignment horizontal="left" vertical="center" wrapText="1"/>
    </xf>
    <xf numFmtId="0" fontId="22" fillId="5" borderId="11" xfId="3" applyFont="1" applyFill="1" applyBorder="1" applyAlignment="1">
      <alignment horizontal="left" vertical="center" wrapText="1"/>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5" borderId="8" xfId="0" applyFont="1" applyFill="1" applyBorder="1" applyAlignment="1">
      <alignment horizontal="center"/>
    </xf>
    <xf numFmtId="0" fontId="22" fillId="0" borderId="10" xfId="3" applyFont="1" applyBorder="1" applyAlignment="1">
      <alignment horizontal="left" vertical="center" wrapText="1"/>
    </xf>
    <xf numFmtId="0" fontId="22" fillId="0" borderId="16" xfId="3" applyFont="1" applyBorder="1" applyAlignment="1">
      <alignment horizontal="left" vertical="center" wrapText="1"/>
    </xf>
    <xf numFmtId="0" fontId="22" fillId="5" borderId="4" xfId="3" applyFont="1" applyFill="1" applyBorder="1" applyAlignment="1">
      <alignment horizontal="left" vertical="center" wrapText="1"/>
    </xf>
    <xf numFmtId="0" fontId="22" fillId="0" borderId="9" xfId="3" applyFont="1" applyBorder="1" applyAlignment="1">
      <alignment horizontal="left" vertical="center" wrapText="1"/>
    </xf>
    <xf numFmtId="0" fontId="22" fillId="0" borderId="14" xfId="3" applyFont="1" applyBorder="1" applyAlignment="1">
      <alignment horizontal="left" vertical="center" wrapText="1"/>
    </xf>
    <xf numFmtId="0" fontId="22" fillId="0" borderId="11" xfId="3" applyFont="1" applyBorder="1" applyAlignment="1">
      <alignment horizontal="left" vertical="center" wrapText="1"/>
    </xf>
    <xf numFmtId="0" fontId="22" fillId="0" borderId="15" xfId="3" applyFont="1" applyBorder="1" applyAlignment="1">
      <alignment horizontal="left" vertical="center" wrapText="1"/>
    </xf>
    <xf numFmtId="0" fontId="25" fillId="5" borderId="0" xfId="0" applyFont="1" applyFill="1" applyAlignment="1">
      <alignment horizontal="left" vertical="center" wrapText="1"/>
    </xf>
    <xf numFmtId="0" fontId="26" fillId="5" borderId="0" xfId="0" applyFont="1" applyFill="1" applyAlignment="1">
      <alignment horizontal="left" vertical="center" wrapText="1"/>
    </xf>
    <xf numFmtId="0" fontId="0" fillId="3" borderId="6" xfId="0" quotePrefix="1" applyFill="1" applyBorder="1" applyAlignment="1">
      <alignment horizontal="center" vertical="center" wrapText="1"/>
    </xf>
  </cellXfs>
  <cellStyles count="4">
    <cellStyle name="Komma" xfId="1" builtinId="3"/>
    <cellStyle name="Prozent" xfId="2" builtinId="5"/>
    <cellStyle name="Standard" xfId="0" builtinId="0"/>
    <cellStyle name="Standard 2" xfId="3" xr:uid="{B12CE843-6676-4B7C-9736-730A514D73AB}"/>
  </cellStyles>
  <dxfs count="5">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right/>
        <top/>
        <bottom/>
      </border>
    </dxf>
    <dxf>
      <font>
        <color theme="0" tint="-0.24994659260841701"/>
      </font>
      <numFmt numFmtId="2" formatCode="0.00"/>
      <fill>
        <patternFill>
          <bgColor theme="0" tint="-0.24994659260841701"/>
        </patternFill>
      </fill>
    </dxf>
    <dxf>
      <font>
        <color theme="0" tint="-0.34998626667073579"/>
      </font>
      <fill>
        <patternFill>
          <bgColor theme="0" tint="-0.34998626667073579"/>
        </patternFill>
      </fill>
      <border>
        <left/>
        <right/>
        <top/>
        <bottom/>
      </border>
    </dxf>
    <dxf>
      <font>
        <color theme="0" tint="-0.24994659260841701"/>
      </font>
      <numFmt numFmtId="2" formatCode="0.00"/>
      <fill>
        <patternFill>
          <bgColor theme="0" tint="-0.24994659260841701"/>
        </patternFill>
      </fill>
    </dxf>
  </dxfs>
  <tableStyles count="0" defaultTableStyle="TableStyleMedium9" defaultPivotStyle="PivotStyleLight16"/>
  <colors>
    <mruColors>
      <color rgb="FFFEF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96982</xdr:colOff>
      <xdr:row>2</xdr:row>
      <xdr:rowOff>62049</xdr:rowOff>
    </xdr:from>
    <xdr:to>
      <xdr:col>16</xdr:col>
      <xdr:colOff>69123</xdr:colOff>
      <xdr:row>138</xdr:row>
      <xdr:rowOff>62049</xdr:rowOff>
    </xdr:to>
    <xdr:sp macro="" textlink="">
      <xdr:nvSpPr>
        <xdr:cNvPr id="2" name="Textfeld 1">
          <a:extLst>
            <a:ext uri="{FF2B5EF4-FFF2-40B4-BE49-F238E27FC236}">
              <a16:creationId xmlns:a16="http://schemas.microsoft.com/office/drawing/2014/main" id="{AFE28B6F-829B-4A97-81B5-FACBF0C2B2E6}"/>
            </a:ext>
          </a:extLst>
        </xdr:cNvPr>
        <xdr:cNvSpPr txBox="1"/>
      </xdr:nvSpPr>
      <xdr:spPr>
        <a:xfrm>
          <a:off x="15018327" y="1322813"/>
          <a:ext cx="4433305" cy="9116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de-DE" sz="1400" b="1">
              <a:solidFill>
                <a:schemeClr val="dk1"/>
              </a:solidFill>
              <a:effectLst/>
              <a:latin typeface="+mn-lt"/>
              <a:ea typeface="+mn-ea"/>
              <a:cs typeface="+mn-cs"/>
            </a:rPr>
            <a:t>Specific basic notes</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add or change any coloumns. Please only add lines, if necessary!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change or delete any formular.</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coloumn F, please only add the costs per Unit. Please choose a correct unit and add the quantities in coloumns B and D accordingly. The formular would do the calculation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intended own contribution or third party financing, please contact a GIZ contract manager either way.</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any questions, plase contact your GIZ contact person.</a:t>
          </a:r>
          <a:endParaRPr lang="de-DE"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30BED89-74CA-476C-A65B-8982D0DE7537}">
    <text>Please insert the gross (brutto) salary.</text>
  </threadedComment>
  <threadedComment ref="F12" dT="2020-05-07T12:32:29.61" personId="{DD0468AE-ED7F-414C-9658-54C603299577}" id="{B903662A-6796-4724-BFD2-5288C92D3A8E}">
    <text>Please insert the gross (brutto) salary.</text>
  </threadedComment>
  <threadedComment ref="F13" dT="2020-05-07T12:32:29.61" personId="{DD0468AE-ED7F-414C-9658-54C603299577}" id="{585A544C-3A29-430D-A0DC-44A6BEA6BE54}">
    <text>Please insert the gross (brutto) salary.</text>
  </threadedComment>
  <threadedComment ref="F14" dT="2020-05-07T12:32:29.61" personId="{DD0468AE-ED7F-414C-9658-54C603299577}" id="{CA255EAF-C570-46F3-870D-4B00ED246B3C}">
    <text>Please insert the gross (brutto) salary.</text>
  </threadedComment>
  <threadedComment ref="F15" dT="2020-05-07T12:32:29.61" personId="{DD0468AE-ED7F-414C-9658-54C603299577}" id="{CAABF9BF-BE27-4883-9846-6F3DE4F9C889}">
    <text>Please insert the gross (brutto) salary.</text>
  </threadedComment>
  <threadedComment ref="F16" dT="2020-05-07T12:32:29.61" personId="{DD0468AE-ED7F-414C-9658-54C603299577}" id="{781A6C2E-7089-4CA5-88E2-9A6F7A423653}">
    <text>Please insert the gross (brutto) salary.</text>
  </threadedComment>
  <threadedComment ref="F17" dT="2020-05-07T12:32:29.61" personId="{DD0468AE-ED7F-414C-9658-54C603299577}" id="{C0ABE073-7EF5-4652-B235-746B7B7A57EB}">
    <text>Please insert the gross (brutto) salary.</text>
  </threadedComment>
  <threadedComment ref="F18" dT="2020-05-07T12:32:29.61" personId="{DD0468AE-ED7F-414C-9658-54C603299577}" id="{9931FF7C-FD1B-42E9-9F50-0DDF1B20E4A8}">
    <text>Please insert the gross (brutto) salary.</text>
  </threadedComment>
  <threadedComment ref="F19" dT="2020-05-07T12:32:29.61" personId="{DD0468AE-ED7F-414C-9658-54C603299577}" id="{A3E9127C-F295-4444-8340-8E2DAC8FCD76}">
    <text>Please insert the gross (brutto) salary.</text>
  </threadedComment>
  <threadedComment ref="F20" dT="2020-05-07T12:32:29.61" personId="{DD0468AE-ED7F-414C-9658-54C603299577}" id="{7C9899DB-D05F-47FE-ADFD-71A173C5C3EA}">
    <text>Please insert the gross (brutto) salary.</text>
  </threadedComment>
  <threadedComment ref="F21" dT="2020-05-07T12:32:29.61" personId="{DD0468AE-ED7F-414C-9658-54C603299577}" id="{FC9F63AA-7738-4ACD-AA61-7435E55565B4}">
    <text>Please insert the gross (brutto) salary.</text>
  </threadedComment>
  <threadedComment ref="F22" dT="2020-05-07T12:32:29.61" personId="{DD0468AE-ED7F-414C-9658-54C603299577}" id="{4A54ACE3-54C3-4CD3-921F-9550705189FE}">
    <text>Please insert the gross (brutto) salary.</text>
  </threadedComment>
  <threadedComment ref="F23" dT="2020-05-07T12:32:29.61" personId="{DD0468AE-ED7F-414C-9658-54C603299577}" id="{1B18C3D1-B7B6-4BA1-BD29-850621F703A2}">
    <text>Please insert the gross (brutto) salary.</text>
  </threadedComment>
  <threadedComment ref="F24" dT="2020-05-07T12:32:29.61" personId="{DD0468AE-ED7F-414C-9658-54C603299577}" id="{397032EB-39E3-480D-B2E3-92FBD8A09263}">
    <text>Please insert the gross (brutto) salary.</text>
  </threadedComment>
  <threadedComment ref="F25" dT="2020-05-07T12:32:29.61" personId="{DD0468AE-ED7F-414C-9658-54C603299577}" id="{602EBCD1-AA80-4C94-8BD5-8289AE187864}">
    <text>Please insert the gross (brutto) salary.</text>
  </threadedComment>
  <threadedComment ref="F26" dT="2020-05-07T12:32:29.61" personId="{DD0468AE-ED7F-414C-9658-54C603299577}" id="{7FDFC00A-9107-4B73-801A-59EE9AB4724E}">
    <text>Please insert the gross (brutto) salary.</text>
  </threadedComment>
  <threadedComment ref="F27" dT="2020-05-07T12:32:29.61" personId="{DD0468AE-ED7F-414C-9658-54C603299577}" id="{1017D5FD-83CB-4B8D-B83D-DF022EB87C6D}">
    <text>Please insert the gross (brutto) salary.</text>
  </threadedComment>
  <threadedComment ref="F28" dT="2020-05-07T12:32:29.61" personId="{DD0468AE-ED7F-414C-9658-54C603299577}" id="{8E7F9404-58E1-4C03-8550-37D5FF55BB2B}">
    <text>Please insert the gross (brutto) salary.</text>
  </threadedComment>
  <threadedComment ref="F29" dT="2020-05-07T12:32:29.61" personId="{DD0468AE-ED7F-414C-9658-54C603299577}" id="{EBCC0F51-5736-4570-979F-D4912BCCD451}">
    <text>Please insert the gross (brutto) salary.</text>
  </threadedComment>
  <threadedComment ref="F30" dT="2020-05-07T12:32:29.61" personId="{DD0468AE-ED7F-414C-9658-54C603299577}" id="{0C891AAC-2889-4416-B4AC-EBDA1EBF851D}">
    <text>Please insert the gross (brutto) salary.</text>
  </threadedComment>
  <threadedComment ref="F31" dT="2020-05-07T12:32:29.61" personId="{DD0468AE-ED7F-414C-9658-54C603299577}" id="{265B7E4C-44A5-4EFB-805B-293B9ACCA87E}">
    <text>Please insert the gross (brutto) salary.</text>
  </threadedComment>
</ThreadedComments>
</file>

<file path=xl/threadedComments/threadedComment2.xml><?xml version="1.0" encoding="utf-8"?>
<ThreadedComments xmlns="http://schemas.microsoft.com/office/spreadsheetml/2018/threadedcomments" xmlns:x="http://schemas.openxmlformats.org/spreadsheetml/2006/main">
  <threadedComment ref="F6" dT="2020-05-07T12:27:06.15" personId="{DD0468AE-ED7F-414C-9658-54C603299577}" id="{C581ED83-1330-41D8-895C-870D4566CC5B}">
    <text>Please insert the estimated price per unit.</text>
  </threadedComment>
  <threadedComment ref="F8" dT="2020-05-07T12:28:57.16" personId="{DD0468AE-ED7F-414C-9658-54C603299577}" id="{5A6852E3-4971-4E5D-A6D1-FDAAA3E2E421}">
    <text>Please insert the gross (brutto) salary.</text>
  </threadedComment>
  <threadedComment ref="F9" dT="2020-05-07T12:32:21.41" personId="{DD0468AE-ED7F-414C-9658-54C603299577}" id="{D6376DF6-5D05-43EF-8D3B-BB663CC2F798}">
    <text>Please insert the gross (brutto) salary.</text>
  </threadedComment>
  <threadedComment ref="F10" dT="2020-05-07T12:32:25.66" personId="{DD0468AE-ED7F-414C-9658-54C603299577}" id="{0E50BD81-2DDD-440F-B20C-9C2428142684}">
    <text>Please insert the gross (brutto) salary.</text>
  </threadedComment>
  <threadedComment ref="F11" dT="2020-05-07T12:32:29.61" personId="{DD0468AE-ED7F-414C-9658-54C603299577}" id="{74445D3E-8320-41F4-B5B0-6DDC505124DA}">
    <text>Please insert the gross (brutto) salary.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8"/>
  <sheetViews>
    <sheetView showGridLines="0" tabSelected="1" zoomScale="90" zoomScaleNormal="90" zoomScalePageLayoutView="85" workbookViewId="0">
      <pane ySplit="6" topLeftCell="A7" activePane="bottomLeft" state="frozen"/>
      <selection pane="bottomLeft" activeCell="B3" sqref="B3:G3"/>
    </sheetView>
  </sheetViews>
  <sheetFormatPr baseColWidth="10" defaultColWidth="9.140625" defaultRowHeight="12.75" outlineLevelRow="1"/>
  <cols>
    <col min="1" max="1" width="79.28515625" bestFit="1" customWidth="1"/>
    <col min="2" max="5" width="18" customWidth="1"/>
    <col min="6" max="7" width="18" style="6" customWidth="1"/>
    <col min="8" max="8" width="18" customWidth="1"/>
    <col min="9" max="9" width="18" style="6" customWidth="1"/>
  </cols>
  <sheetData>
    <row r="1" spans="1:10" ht="84" customHeight="1">
      <c r="A1" s="157" t="s">
        <v>0</v>
      </c>
      <c r="B1" s="157"/>
      <c r="C1" s="157"/>
      <c r="D1" s="157"/>
      <c r="E1" s="157"/>
      <c r="F1" s="157"/>
      <c r="G1" s="157"/>
      <c r="H1" s="157"/>
      <c r="I1" s="157"/>
    </row>
    <row r="2" spans="1:10" ht="15.75">
      <c r="A2" s="5"/>
      <c r="I2" s="7"/>
    </row>
    <row r="3" spans="1:10" ht="15.75">
      <c r="A3" s="8" t="s">
        <v>75</v>
      </c>
      <c r="B3" s="158"/>
      <c r="C3" s="158"/>
      <c r="D3" s="158"/>
      <c r="E3" s="158"/>
      <c r="F3" s="158"/>
      <c r="G3" s="158"/>
      <c r="H3" s="9" t="s">
        <v>76</v>
      </c>
      <c r="I3" s="133"/>
    </row>
    <row r="6" spans="1:10" ht="84">
      <c r="A6" s="94" t="s">
        <v>1</v>
      </c>
      <c r="B6" s="95" t="s">
        <v>2</v>
      </c>
      <c r="C6" s="95" t="s">
        <v>3</v>
      </c>
      <c r="D6" s="12" t="s">
        <v>65</v>
      </c>
      <c r="E6" s="95" t="s">
        <v>4</v>
      </c>
      <c r="F6" s="96" t="s">
        <v>5</v>
      </c>
      <c r="G6" s="96" t="s">
        <v>6</v>
      </c>
      <c r="H6" s="97" t="s">
        <v>16</v>
      </c>
      <c r="I6" s="98"/>
    </row>
    <row r="7" spans="1:10" ht="109.15" customHeight="1">
      <c r="A7" s="99" t="s">
        <v>66</v>
      </c>
      <c r="B7" s="17"/>
      <c r="C7" s="17"/>
      <c r="D7" s="17"/>
      <c r="E7" s="17"/>
      <c r="F7" s="18"/>
      <c r="G7" s="100">
        <f>SUM(G8:G31)</f>
        <v>0</v>
      </c>
      <c r="H7" s="159" t="s">
        <v>7</v>
      </c>
      <c r="I7" s="101"/>
      <c r="J7" s="102"/>
    </row>
    <row r="8" spans="1:10" ht="12.75" customHeight="1">
      <c r="A8" s="143"/>
      <c r="B8" s="126"/>
      <c r="C8" s="103" t="s">
        <v>20</v>
      </c>
      <c r="D8" s="129"/>
      <c r="E8" s="104" t="s">
        <v>21</v>
      </c>
      <c r="F8" s="131"/>
      <c r="G8" s="27">
        <f>B8*D8*F8</f>
        <v>0</v>
      </c>
      <c r="H8" s="160"/>
      <c r="I8" s="105"/>
      <c r="J8" s="102"/>
    </row>
    <row r="9" spans="1:10" ht="12.75" customHeight="1">
      <c r="A9" s="143"/>
      <c r="B9" s="126"/>
      <c r="C9" s="103" t="s">
        <v>20</v>
      </c>
      <c r="D9" s="129"/>
      <c r="E9" s="104" t="s">
        <v>21</v>
      </c>
      <c r="F9" s="131"/>
      <c r="G9" s="29">
        <f>B9*D9*F9</f>
        <v>0</v>
      </c>
      <c r="H9" s="160"/>
      <c r="I9" s="105"/>
      <c r="J9" s="102"/>
    </row>
    <row r="10" spans="1:10" ht="12.75" customHeight="1">
      <c r="A10" s="143"/>
      <c r="B10" s="126"/>
      <c r="C10" s="103" t="s">
        <v>20</v>
      </c>
      <c r="D10" s="129"/>
      <c r="E10" s="104" t="s">
        <v>21</v>
      </c>
      <c r="F10" s="131"/>
      <c r="G10" s="27">
        <f>B10*D10*F10</f>
        <v>0</v>
      </c>
      <c r="H10" s="160"/>
      <c r="I10" s="105"/>
      <c r="J10" s="102"/>
    </row>
    <row r="11" spans="1:10" ht="12.75" hidden="1" customHeight="1" outlineLevel="1">
      <c r="A11" s="141"/>
      <c r="B11" s="126"/>
      <c r="C11" s="103" t="s">
        <v>20</v>
      </c>
      <c r="D11" s="2"/>
      <c r="E11" s="134" t="s">
        <v>21</v>
      </c>
      <c r="F11" s="131"/>
      <c r="G11" s="29">
        <f t="shared" ref="G11:G30" si="0">B11*D11*F11</f>
        <v>0</v>
      </c>
      <c r="H11" s="160"/>
      <c r="I11" s="105"/>
      <c r="J11" s="102"/>
    </row>
    <row r="12" spans="1:10" ht="12.75" hidden="1" customHeight="1" outlineLevel="1">
      <c r="A12" s="141"/>
      <c r="B12" s="126"/>
      <c r="C12" s="103" t="s">
        <v>20</v>
      </c>
      <c r="D12" s="2"/>
      <c r="E12" s="134" t="s">
        <v>21</v>
      </c>
      <c r="F12" s="131"/>
      <c r="G12" s="29">
        <f t="shared" si="0"/>
        <v>0</v>
      </c>
      <c r="H12" s="160"/>
      <c r="I12" s="105"/>
      <c r="J12" s="102"/>
    </row>
    <row r="13" spans="1:10" ht="12.75" hidden="1" customHeight="1" outlineLevel="1">
      <c r="A13" s="141"/>
      <c r="B13" s="126"/>
      <c r="C13" s="103" t="s">
        <v>20</v>
      </c>
      <c r="D13" s="2"/>
      <c r="E13" s="134" t="s">
        <v>21</v>
      </c>
      <c r="F13" s="131"/>
      <c r="G13" s="29">
        <f t="shared" si="0"/>
        <v>0</v>
      </c>
      <c r="H13" s="160"/>
      <c r="I13" s="105"/>
      <c r="J13" s="102"/>
    </row>
    <row r="14" spans="1:10" ht="12.75" hidden="1" customHeight="1" outlineLevel="1">
      <c r="A14" s="141"/>
      <c r="B14" s="126"/>
      <c r="C14" s="103" t="s">
        <v>20</v>
      </c>
      <c r="D14" s="2"/>
      <c r="E14" s="134" t="s">
        <v>21</v>
      </c>
      <c r="F14" s="131"/>
      <c r="G14" s="29">
        <f t="shared" si="0"/>
        <v>0</v>
      </c>
      <c r="H14" s="160"/>
      <c r="I14" s="105"/>
      <c r="J14" s="102"/>
    </row>
    <row r="15" spans="1:10" ht="12.75" hidden="1" customHeight="1" outlineLevel="1">
      <c r="A15" s="141"/>
      <c r="B15" s="126"/>
      <c r="C15" s="103" t="s">
        <v>20</v>
      </c>
      <c r="D15" s="2"/>
      <c r="E15" s="134" t="s">
        <v>21</v>
      </c>
      <c r="F15" s="131"/>
      <c r="G15" s="29">
        <f t="shared" si="0"/>
        <v>0</v>
      </c>
      <c r="H15" s="160"/>
      <c r="I15" s="105"/>
      <c r="J15" s="102"/>
    </row>
    <row r="16" spans="1:10" ht="12.75" hidden="1" customHeight="1" outlineLevel="1">
      <c r="A16" s="141"/>
      <c r="B16" s="126"/>
      <c r="C16" s="103" t="s">
        <v>20</v>
      </c>
      <c r="D16" s="2"/>
      <c r="E16" s="134" t="s">
        <v>21</v>
      </c>
      <c r="F16" s="131"/>
      <c r="G16" s="29">
        <f t="shared" si="0"/>
        <v>0</v>
      </c>
      <c r="H16" s="160"/>
      <c r="I16" s="105"/>
      <c r="J16" s="102"/>
    </row>
    <row r="17" spans="1:10" ht="12.75" hidden="1" customHeight="1" outlineLevel="1">
      <c r="A17" s="141"/>
      <c r="B17" s="126"/>
      <c r="C17" s="103" t="s">
        <v>20</v>
      </c>
      <c r="D17" s="2"/>
      <c r="E17" s="134" t="s">
        <v>21</v>
      </c>
      <c r="F17" s="131"/>
      <c r="G17" s="29">
        <f t="shared" si="0"/>
        <v>0</v>
      </c>
      <c r="H17" s="160"/>
      <c r="I17" s="105"/>
      <c r="J17" s="102"/>
    </row>
    <row r="18" spans="1:10" ht="12.75" hidden="1" customHeight="1" outlineLevel="1">
      <c r="A18" s="141"/>
      <c r="B18" s="126"/>
      <c r="C18" s="103" t="s">
        <v>20</v>
      </c>
      <c r="D18" s="2"/>
      <c r="E18" s="134" t="s">
        <v>21</v>
      </c>
      <c r="F18" s="131"/>
      <c r="G18" s="29">
        <f t="shared" si="0"/>
        <v>0</v>
      </c>
      <c r="H18" s="160"/>
      <c r="I18" s="105"/>
      <c r="J18" s="102"/>
    </row>
    <row r="19" spans="1:10" ht="12.75" hidden="1" customHeight="1" outlineLevel="1">
      <c r="A19" s="141"/>
      <c r="B19" s="126"/>
      <c r="C19" s="103" t="s">
        <v>20</v>
      </c>
      <c r="D19" s="2"/>
      <c r="E19" s="134" t="s">
        <v>21</v>
      </c>
      <c r="F19" s="131"/>
      <c r="G19" s="29">
        <f t="shared" si="0"/>
        <v>0</v>
      </c>
      <c r="H19" s="160"/>
      <c r="I19" s="105"/>
      <c r="J19" s="102"/>
    </row>
    <row r="20" spans="1:10" ht="12.75" hidden="1" customHeight="1" outlineLevel="1">
      <c r="A20" s="141"/>
      <c r="B20" s="126"/>
      <c r="C20" s="103" t="s">
        <v>20</v>
      </c>
      <c r="D20" s="2"/>
      <c r="E20" s="134" t="s">
        <v>21</v>
      </c>
      <c r="F20" s="131"/>
      <c r="G20" s="29">
        <f t="shared" si="0"/>
        <v>0</v>
      </c>
      <c r="H20" s="160"/>
      <c r="I20" s="105"/>
      <c r="J20" s="102"/>
    </row>
    <row r="21" spans="1:10" ht="12.75" hidden="1" customHeight="1" outlineLevel="1">
      <c r="A21" s="141"/>
      <c r="B21" s="126"/>
      <c r="C21" s="103" t="s">
        <v>20</v>
      </c>
      <c r="D21" s="2"/>
      <c r="E21" s="146" t="s">
        <v>21</v>
      </c>
      <c r="F21" s="131"/>
      <c r="G21" s="29">
        <f t="shared" si="0"/>
        <v>0</v>
      </c>
      <c r="H21" s="160"/>
      <c r="I21" s="105"/>
      <c r="J21" s="102"/>
    </row>
    <row r="22" spans="1:10" ht="12.75" hidden="1" customHeight="1" outlineLevel="1">
      <c r="A22" s="141"/>
      <c r="B22" s="126"/>
      <c r="C22" s="103" t="s">
        <v>20</v>
      </c>
      <c r="D22" s="2"/>
      <c r="E22" s="146" t="s">
        <v>21</v>
      </c>
      <c r="F22" s="131"/>
      <c r="G22" s="29">
        <f t="shared" si="0"/>
        <v>0</v>
      </c>
      <c r="H22" s="160"/>
      <c r="I22" s="105"/>
      <c r="J22" s="102"/>
    </row>
    <row r="23" spans="1:10" ht="12.75" hidden="1" customHeight="1" outlineLevel="1">
      <c r="A23" s="141"/>
      <c r="B23" s="126"/>
      <c r="C23" s="103" t="s">
        <v>20</v>
      </c>
      <c r="D23" s="2"/>
      <c r="E23" s="146" t="s">
        <v>21</v>
      </c>
      <c r="F23" s="131"/>
      <c r="G23" s="29">
        <f t="shared" si="0"/>
        <v>0</v>
      </c>
      <c r="H23" s="160"/>
      <c r="I23" s="105"/>
      <c r="J23" s="102"/>
    </row>
    <row r="24" spans="1:10" ht="12.75" hidden="1" customHeight="1" outlineLevel="1">
      <c r="A24" s="141"/>
      <c r="B24" s="126"/>
      <c r="C24" s="103" t="s">
        <v>20</v>
      </c>
      <c r="D24" s="2"/>
      <c r="E24" s="146" t="s">
        <v>21</v>
      </c>
      <c r="F24" s="131"/>
      <c r="G24" s="29">
        <f t="shared" si="0"/>
        <v>0</v>
      </c>
      <c r="H24" s="160"/>
      <c r="I24" s="105"/>
      <c r="J24" s="102"/>
    </row>
    <row r="25" spans="1:10" ht="12.75" hidden="1" customHeight="1" outlineLevel="1">
      <c r="A25" s="141"/>
      <c r="B25" s="126"/>
      <c r="C25" s="103" t="s">
        <v>20</v>
      </c>
      <c r="D25" s="2"/>
      <c r="E25" s="146" t="s">
        <v>21</v>
      </c>
      <c r="F25" s="131"/>
      <c r="G25" s="29">
        <f t="shared" si="0"/>
        <v>0</v>
      </c>
      <c r="H25" s="160"/>
      <c r="I25" s="105"/>
      <c r="J25" s="102"/>
    </row>
    <row r="26" spans="1:10" ht="12.75" hidden="1" customHeight="1" outlineLevel="1">
      <c r="A26" s="141"/>
      <c r="B26" s="126"/>
      <c r="C26" s="103" t="s">
        <v>20</v>
      </c>
      <c r="D26" s="2"/>
      <c r="E26" s="146" t="s">
        <v>21</v>
      </c>
      <c r="F26" s="131"/>
      <c r="G26" s="29">
        <f t="shared" si="0"/>
        <v>0</v>
      </c>
      <c r="H26" s="160"/>
      <c r="I26" s="105"/>
      <c r="J26" s="102"/>
    </row>
    <row r="27" spans="1:10" ht="12.75" hidden="1" customHeight="1" outlineLevel="1">
      <c r="A27" s="141"/>
      <c r="B27" s="126"/>
      <c r="C27" s="103" t="s">
        <v>20</v>
      </c>
      <c r="D27" s="2"/>
      <c r="E27" s="146" t="s">
        <v>21</v>
      </c>
      <c r="F27" s="131"/>
      <c r="G27" s="29">
        <f t="shared" si="0"/>
        <v>0</v>
      </c>
      <c r="H27" s="160"/>
      <c r="I27" s="105"/>
      <c r="J27" s="102"/>
    </row>
    <row r="28" spans="1:10" ht="12.75" hidden="1" customHeight="1" outlineLevel="1">
      <c r="A28" s="141"/>
      <c r="B28" s="126"/>
      <c r="C28" s="103" t="s">
        <v>20</v>
      </c>
      <c r="D28" s="2"/>
      <c r="E28" s="146" t="s">
        <v>21</v>
      </c>
      <c r="F28" s="131"/>
      <c r="G28" s="29">
        <f t="shared" si="0"/>
        <v>0</v>
      </c>
      <c r="H28" s="160"/>
      <c r="I28" s="105"/>
      <c r="J28" s="102"/>
    </row>
    <row r="29" spans="1:10" ht="12.75" hidden="1" customHeight="1" outlineLevel="1">
      <c r="A29" s="141"/>
      <c r="B29" s="126"/>
      <c r="C29" s="103" t="s">
        <v>20</v>
      </c>
      <c r="D29" s="2"/>
      <c r="E29" s="146" t="s">
        <v>21</v>
      </c>
      <c r="F29" s="131"/>
      <c r="G29" s="29">
        <f t="shared" si="0"/>
        <v>0</v>
      </c>
      <c r="H29" s="160"/>
      <c r="I29" s="105"/>
      <c r="J29" s="102"/>
    </row>
    <row r="30" spans="1:10" ht="12.75" hidden="1" customHeight="1" outlineLevel="1">
      <c r="A30" s="141"/>
      <c r="B30" s="126"/>
      <c r="C30" s="103" t="s">
        <v>20</v>
      </c>
      <c r="D30" s="2"/>
      <c r="E30" s="146" t="s">
        <v>21</v>
      </c>
      <c r="F30" s="131"/>
      <c r="G30" s="29">
        <f t="shared" si="0"/>
        <v>0</v>
      </c>
      <c r="H30" s="160"/>
      <c r="I30" s="105"/>
      <c r="J30" s="102"/>
    </row>
    <row r="31" spans="1:10" ht="13.5" hidden="1" customHeight="1" outlineLevel="1">
      <c r="A31" s="141"/>
      <c r="B31" s="126"/>
      <c r="C31" s="103" t="s">
        <v>20</v>
      </c>
      <c r="D31" s="2"/>
      <c r="E31" s="104" t="s">
        <v>21</v>
      </c>
      <c r="F31" s="131"/>
      <c r="G31" s="29">
        <f>B31*D31*F31</f>
        <v>0</v>
      </c>
      <c r="H31" s="160"/>
      <c r="I31" s="105"/>
      <c r="J31" s="102"/>
    </row>
    <row r="32" spans="1:10" ht="15" collapsed="1">
      <c r="A32" s="99" t="s">
        <v>67</v>
      </c>
      <c r="B32" s="106"/>
      <c r="C32" s="106"/>
      <c r="D32" s="106"/>
      <c r="E32" s="106"/>
      <c r="F32" s="107"/>
      <c r="G32" s="108">
        <f>SUM(G33:G55)</f>
        <v>0</v>
      </c>
      <c r="H32" s="160"/>
      <c r="I32" s="109"/>
      <c r="J32" s="102"/>
    </row>
    <row r="33" spans="1:10" ht="12.75" customHeight="1">
      <c r="A33" s="143"/>
      <c r="B33" s="127"/>
      <c r="C33" s="150" t="s">
        <v>72</v>
      </c>
      <c r="D33" s="151"/>
      <c r="E33" s="152"/>
      <c r="F33" s="131"/>
      <c r="G33" s="27">
        <f>B33*F33</f>
        <v>0</v>
      </c>
      <c r="H33" s="160"/>
      <c r="I33" s="105"/>
      <c r="J33" s="102"/>
    </row>
    <row r="34" spans="1:10" ht="12.75" customHeight="1">
      <c r="A34" s="143"/>
      <c r="B34" s="127"/>
      <c r="C34" s="150" t="s">
        <v>72</v>
      </c>
      <c r="D34" s="151"/>
      <c r="E34" s="152"/>
      <c r="F34" s="131"/>
      <c r="G34" s="27">
        <f>B34*F34</f>
        <v>0</v>
      </c>
      <c r="H34" s="160"/>
      <c r="I34" s="105"/>
      <c r="J34" s="102"/>
    </row>
    <row r="35" spans="1:10" ht="12.75" customHeight="1">
      <c r="A35" s="144"/>
      <c r="B35" s="128"/>
      <c r="C35" s="150" t="s">
        <v>72</v>
      </c>
      <c r="D35" s="151"/>
      <c r="E35" s="152"/>
      <c r="F35" s="132"/>
      <c r="G35" s="27">
        <f t="shared" ref="G35:G38" si="1">B35*F35</f>
        <v>0</v>
      </c>
      <c r="H35" s="160"/>
      <c r="I35" s="105"/>
      <c r="J35" s="102"/>
    </row>
    <row r="36" spans="1:10" ht="12.75" hidden="1" customHeight="1" outlineLevel="1">
      <c r="A36" s="144"/>
      <c r="B36" s="128"/>
      <c r="C36" s="150" t="s">
        <v>72</v>
      </c>
      <c r="D36" s="151"/>
      <c r="E36" s="152"/>
      <c r="F36" s="132"/>
      <c r="G36" s="27">
        <f t="shared" si="1"/>
        <v>0</v>
      </c>
      <c r="H36" s="160"/>
      <c r="I36" s="105"/>
      <c r="J36" s="102"/>
    </row>
    <row r="37" spans="1:10" ht="12.75" hidden="1" customHeight="1" outlineLevel="1">
      <c r="A37" s="144"/>
      <c r="B37" s="128"/>
      <c r="C37" s="150" t="s">
        <v>72</v>
      </c>
      <c r="D37" s="151"/>
      <c r="E37" s="152"/>
      <c r="F37" s="132"/>
      <c r="G37" s="27">
        <f t="shared" si="1"/>
        <v>0</v>
      </c>
      <c r="H37" s="160"/>
      <c r="I37" s="105"/>
      <c r="J37" s="102"/>
    </row>
    <row r="38" spans="1:10" ht="12.75" hidden="1" customHeight="1" outlineLevel="1">
      <c r="A38" s="144"/>
      <c r="B38" s="128"/>
      <c r="C38" s="150" t="s">
        <v>72</v>
      </c>
      <c r="D38" s="151"/>
      <c r="E38" s="152"/>
      <c r="F38" s="132"/>
      <c r="G38" s="27">
        <f t="shared" si="1"/>
        <v>0</v>
      </c>
      <c r="H38" s="160"/>
      <c r="I38" s="105"/>
      <c r="J38" s="102"/>
    </row>
    <row r="39" spans="1:10" ht="12.75" hidden="1" customHeight="1" outlineLevel="1">
      <c r="A39" s="144"/>
      <c r="B39" s="128"/>
      <c r="C39" s="150" t="s">
        <v>72</v>
      </c>
      <c r="D39" s="151"/>
      <c r="E39" s="152"/>
      <c r="F39" s="132"/>
      <c r="G39" s="27">
        <f t="shared" ref="G39:G41" si="2">B39*F39</f>
        <v>0</v>
      </c>
      <c r="H39" s="160"/>
      <c r="I39" s="105"/>
      <c r="J39" s="102"/>
    </row>
    <row r="40" spans="1:10" ht="12.75" hidden="1" customHeight="1" outlineLevel="1">
      <c r="A40" s="144"/>
      <c r="B40" s="128"/>
      <c r="C40" s="150" t="s">
        <v>72</v>
      </c>
      <c r="D40" s="151"/>
      <c r="E40" s="152"/>
      <c r="F40" s="132"/>
      <c r="G40" s="27">
        <f t="shared" si="2"/>
        <v>0</v>
      </c>
      <c r="H40" s="160"/>
      <c r="I40" s="105"/>
      <c r="J40" s="102"/>
    </row>
    <row r="41" spans="1:10" ht="12.75" hidden="1" customHeight="1" outlineLevel="1">
      <c r="A41" s="144"/>
      <c r="B41" s="128"/>
      <c r="C41" s="150" t="s">
        <v>72</v>
      </c>
      <c r="D41" s="151"/>
      <c r="E41" s="152"/>
      <c r="F41" s="132"/>
      <c r="G41" s="27">
        <f t="shared" si="2"/>
        <v>0</v>
      </c>
      <c r="H41" s="160"/>
      <c r="I41" s="105"/>
      <c r="J41" s="102"/>
    </row>
    <row r="42" spans="1:10" ht="12.75" hidden="1" customHeight="1" outlineLevel="1">
      <c r="A42" s="144"/>
      <c r="B42" s="128"/>
      <c r="C42" s="150" t="s">
        <v>72</v>
      </c>
      <c r="D42" s="151"/>
      <c r="E42" s="152"/>
      <c r="F42" s="132"/>
      <c r="G42" s="27">
        <f t="shared" ref="G42:G54" si="3">B42*F42</f>
        <v>0</v>
      </c>
      <c r="H42" s="160"/>
      <c r="I42" s="105"/>
      <c r="J42" s="102"/>
    </row>
    <row r="43" spans="1:10" ht="12.75" hidden="1" customHeight="1" outlineLevel="1">
      <c r="A43" s="144"/>
      <c r="B43" s="128"/>
      <c r="C43" s="150" t="s">
        <v>72</v>
      </c>
      <c r="D43" s="151"/>
      <c r="E43" s="152"/>
      <c r="F43" s="132"/>
      <c r="G43" s="27">
        <f t="shared" si="3"/>
        <v>0</v>
      </c>
      <c r="H43" s="160"/>
      <c r="I43" s="105"/>
      <c r="J43" s="102"/>
    </row>
    <row r="44" spans="1:10" ht="12.75" hidden="1" customHeight="1" outlineLevel="1">
      <c r="A44" s="144"/>
      <c r="B44" s="128"/>
      <c r="C44" s="150" t="s">
        <v>72</v>
      </c>
      <c r="D44" s="151"/>
      <c r="E44" s="152"/>
      <c r="F44" s="132"/>
      <c r="G44" s="27">
        <f t="shared" si="3"/>
        <v>0</v>
      </c>
      <c r="H44" s="160"/>
      <c r="I44" s="105"/>
      <c r="J44" s="102"/>
    </row>
    <row r="45" spans="1:10" ht="12.75" hidden="1" customHeight="1" outlineLevel="1">
      <c r="A45" s="144"/>
      <c r="B45" s="128"/>
      <c r="C45" s="150" t="s">
        <v>72</v>
      </c>
      <c r="D45" s="151"/>
      <c r="E45" s="152"/>
      <c r="F45" s="132"/>
      <c r="G45" s="27">
        <f t="shared" si="3"/>
        <v>0</v>
      </c>
      <c r="H45" s="160"/>
      <c r="I45" s="105"/>
      <c r="J45" s="102"/>
    </row>
    <row r="46" spans="1:10" ht="12.75" hidden="1" customHeight="1" outlineLevel="1">
      <c r="A46" s="144"/>
      <c r="B46" s="128"/>
      <c r="C46" s="150" t="s">
        <v>72</v>
      </c>
      <c r="D46" s="151"/>
      <c r="E46" s="152"/>
      <c r="F46" s="132"/>
      <c r="G46" s="27">
        <f t="shared" si="3"/>
        <v>0</v>
      </c>
      <c r="H46" s="160"/>
      <c r="I46" s="105"/>
      <c r="J46" s="102"/>
    </row>
    <row r="47" spans="1:10" ht="12.75" hidden="1" customHeight="1" outlineLevel="1">
      <c r="A47" s="144"/>
      <c r="B47" s="128"/>
      <c r="C47" s="150" t="s">
        <v>72</v>
      </c>
      <c r="D47" s="151"/>
      <c r="E47" s="152"/>
      <c r="F47" s="132"/>
      <c r="G47" s="27">
        <f t="shared" si="3"/>
        <v>0</v>
      </c>
      <c r="H47" s="160"/>
      <c r="I47" s="105"/>
      <c r="J47" s="102"/>
    </row>
    <row r="48" spans="1:10" ht="12.75" hidden="1" customHeight="1" outlineLevel="1">
      <c r="A48" s="144"/>
      <c r="B48" s="128"/>
      <c r="C48" s="150" t="s">
        <v>72</v>
      </c>
      <c r="D48" s="151"/>
      <c r="E48" s="152"/>
      <c r="F48" s="132"/>
      <c r="G48" s="27">
        <f t="shared" si="3"/>
        <v>0</v>
      </c>
      <c r="H48" s="160"/>
      <c r="I48" s="105"/>
      <c r="J48" s="102"/>
    </row>
    <row r="49" spans="1:10" ht="12.75" hidden="1" customHeight="1" outlineLevel="1">
      <c r="A49" s="144"/>
      <c r="B49" s="128"/>
      <c r="C49" s="150" t="s">
        <v>72</v>
      </c>
      <c r="D49" s="151"/>
      <c r="E49" s="152"/>
      <c r="F49" s="132"/>
      <c r="G49" s="27">
        <f t="shared" si="3"/>
        <v>0</v>
      </c>
      <c r="H49" s="160"/>
      <c r="I49" s="105"/>
      <c r="J49" s="102"/>
    </row>
    <row r="50" spans="1:10" ht="12.75" hidden="1" customHeight="1" outlineLevel="1">
      <c r="A50" s="144"/>
      <c r="B50" s="128"/>
      <c r="C50" s="150" t="s">
        <v>72</v>
      </c>
      <c r="D50" s="151"/>
      <c r="E50" s="152"/>
      <c r="F50" s="132"/>
      <c r="G50" s="27">
        <f t="shared" si="3"/>
        <v>0</v>
      </c>
      <c r="H50" s="160"/>
      <c r="I50" s="105"/>
      <c r="J50" s="102"/>
    </row>
    <row r="51" spans="1:10" ht="12.75" hidden="1" customHeight="1" outlineLevel="1">
      <c r="A51" s="144"/>
      <c r="B51" s="128"/>
      <c r="C51" s="150" t="s">
        <v>72</v>
      </c>
      <c r="D51" s="151"/>
      <c r="E51" s="152"/>
      <c r="F51" s="132"/>
      <c r="G51" s="27">
        <f t="shared" si="3"/>
        <v>0</v>
      </c>
      <c r="H51" s="160"/>
      <c r="I51" s="105"/>
      <c r="J51" s="102"/>
    </row>
    <row r="52" spans="1:10" ht="12.75" hidden="1" customHeight="1" outlineLevel="1">
      <c r="A52" s="144"/>
      <c r="B52" s="128"/>
      <c r="C52" s="150" t="s">
        <v>72</v>
      </c>
      <c r="D52" s="151"/>
      <c r="E52" s="152"/>
      <c r="F52" s="132"/>
      <c r="G52" s="27">
        <f t="shared" si="3"/>
        <v>0</v>
      </c>
      <c r="H52" s="160"/>
      <c r="I52" s="105"/>
      <c r="J52" s="102"/>
    </row>
    <row r="53" spans="1:10" ht="12.75" hidden="1" customHeight="1" outlineLevel="1">
      <c r="A53" s="144"/>
      <c r="B53" s="128"/>
      <c r="C53" s="150" t="s">
        <v>72</v>
      </c>
      <c r="D53" s="151"/>
      <c r="E53" s="152"/>
      <c r="F53" s="132"/>
      <c r="G53" s="27">
        <f t="shared" si="3"/>
        <v>0</v>
      </c>
      <c r="H53" s="160"/>
      <c r="I53" s="105"/>
      <c r="J53" s="102"/>
    </row>
    <row r="54" spans="1:10" ht="12.75" hidden="1" customHeight="1" outlineLevel="1">
      <c r="A54" s="144"/>
      <c r="B54" s="128"/>
      <c r="C54" s="150" t="s">
        <v>72</v>
      </c>
      <c r="D54" s="151"/>
      <c r="E54" s="152"/>
      <c r="F54" s="132"/>
      <c r="G54" s="27">
        <f t="shared" si="3"/>
        <v>0</v>
      </c>
      <c r="H54" s="160"/>
      <c r="I54" s="105"/>
      <c r="J54" s="102"/>
    </row>
    <row r="55" spans="1:10" ht="13.5" hidden="1" customHeight="1" outlineLevel="1">
      <c r="A55" s="144"/>
      <c r="B55" s="128"/>
      <c r="C55" s="150" t="s">
        <v>72</v>
      </c>
      <c r="D55" s="151"/>
      <c r="E55" s="152"/>
      <c r="F55" s="132"/>
      <c r="G55" s="27">
        <f t="shared" ref="G55" si="4">B55*F55</f>
        <v>0</v>
      </c>
      <c r="H55" s="160"/>
      <c r="I55" s="105"/>
      <c r="J55" s="102"/>
    </row>
    <row r="56" spans="1:10" ht="15" collapsed="1">
      <c r="A56" s="110" t="s">
        <v>8</v>
      </c>
      <c r="B56" s="106"/>
      <c r="C56" s="106"/>
      <c r="D56" s="106"/>
      <c r="E56" s="106"/>
      <c r="F56" s="107"/>
      <c r="G56" s="108">
        <f>SUM(G57:G79)</f>
        <v>0</v>
      </c>
      <c r="H56" s="160"/>
      <c r="I56" s="109"/>
      <c r="J56" s="102"/>
    </row>
    <row r="57" spans="1:10" ht="12.75" customHeight="1">
      <c r="A57" s="143"/>
      <c r="B57" s="129"/>
      <c r="C57" s="147" t="s">
        <v>62</v>
      </c>
      <c r="D57" s="148"/>
      <c r="E57" s="149"/>
      <c r="F57" s="131"/>
      <c r="G57" s="27">
        <f>B57*F57</f>
        <v>0</v>
      </c>
      <c r="H57" s="160"/>
      <c r="I57" s="105"/>
      <c r="J57" s="102"/>
    </row>
    <row r="58" spans="1:10" ht="12.75" customHeight="1">
      <c r="A58" s="143"/>
      <c r="B58" s="129"/>
      <c r="C58" s="147" t="s">
        <v>62</v>
      </c>
      <c r="D58" s="148"/>
      <c r="E58" s="149"/>
      <c r="F58" s="131"/>
      <c r="G58" s="27">
        <f>B58*F58</f>
        <v>0</v>
      </c>
      <c r="H58" s="160"/>
      <c r="I58" s="105"/>
      <c r="J58" s="102"/>
    </row>
    <row r="59" spans="1:10" ht="12.75" customHeight="1">
      <c r="A59" s="143"/>
      <c r="B59" s="129"/>
      <c r="C59" s="147" t="s">
        <v>62</v>
      </c>
      <c r="D59" s="148"/>
      <c r="E59" s="149"/>
      <c r="F59" s="131"/>
      <c r="G59" s="27">
        <f t="shared" ref="G59:G78" si="5">B59*F59</f>
        <v>0</v>
      </c>
      <c r="H59" s="160"/>
      <c r="I59" s="105"/>
      <c r="J59" s="102"/>
    </row>
    <row r="60" spans="1:10" ht="12.75" hidden="1" customHeight="1" outlineLevel="1">
      <c r="A60" s="143"/>
      <c r="B60" s="129"/>
      <c r="C60" s="147" t="s">
        <v>62</v>
      </c>
      <c r="D60" s="148"/>
      <c r="E60" s="149"/>
      <c r="F60" s="131"/>
      <c r="G60" s="27">
        <f t="shared" si="5"/>
        <v>0</v>
      </c>
      <c r="H60" s="160"/>
      <c r="I60" s="105"/>
      <c r="J60" s="102"/>
    </row>
    <row r="61" spans="1:10" ht="12.75" hidden="1" customHeight="1" outlineLevel="1">
      <c r="A61" s="143"/>
      <c r="B61" s="129"/>
      <c r="C61" s="147" t="s">
        <v>62</v>
      </c>
      <c r="D61" s="148"/>
      <c r="E61" s="149"/>
      <c r="F61" s="131"/>
      <c r="G61" s="27">
        <f t="shared" si="5"/>
        <v>0</v>
      </c>
      <c r="H61" s="160"/>
      <c r="I61" s="105"/>
      <c r="J61" s="102"/>
    </row>
    <row r="62" spans="1:10" ht="12.75" hidden="1" customHeight="1" outlineLevel="1">
      <c r="A62" s="143"/>
      <c r="B62" s="129"/>
      <c r="C62" s="147" t="s">
        <v>62</v>
      </c>
      <c r="D62" s="148"/>
      <c r="E62" s="149"/>
      <c r="F62" s="131"/>
      <c r="G62" s="27">
        <f t="shared" si="5"/>
        <v>0</v>
      </c>
      <c r="H62" s="160"/>
      <c r="I62" s="105"/>
      <c r="J62" s="102"/>
    </row>
    <row r="63" spans="1:10" ht="12.75" hidden="1" customHeight="1" outlineLevel="1">
      <c r="A63" s="143"/>
      <c r="B63" s="129"/>
      <c r="C63" s="147" t="s">
        <v>62</v>
      </c>
      <c r="D63" s="148"/>
      <c r="E63" s="149"/>
      <c r="F63" s="131"/>
      <c r="G63" s="27">
        <f t="shared" si="5"/>
        <v>0</v>
      </c>
      <c r="H63" s="160"/>
      <c r="I63" s="105"/>
      <c r="J63" s="102"/>
    </row>
    <row r="64" spans="1:10" ht="12.75" hidden="1" customHeight="1" outlineLevel="1">
      <c r="A64" s="143"/>
      <c r="B64" s="129"/>
      <c r="C64" s="147" t="s">
        <v>62</v>
      </c>
      <c r="D64" s="148"/>
      <c r="E64" s="149"/>
      <c r="F64" s="131"/>
      <c r="G64" s="27">
        <f t="shared" si="5"/>
        <v>0</v>
      </c>
      <c r="H64" s="160"/>
      <c r="I64" s="105"/>
      <c r="J64" s="102"/>
    </row>
    <row r="65" spans="1:10" ht="12.75" hidden="1" customHeight="1" outlineLevel="1">
      <c r="A65" s="143"/>
      <c r="B65" s="129"/>
      <c r="C65" s="147" t="s">
        <v>62</v>
      </c>
      <c r="D65" s="148"/>
      <c r="E65" s="149"/>
      <c r="F65" s="131"/>
      <c r="G65" s="27">
        <f t="shared" si="5"/>
        <v>0</v>
      </c>
      <c r="H65" s="160"/>
      <c r="I65" s="105"/>
      <c r="J65" s="102"/>
    </row>
    <row r="66" spans="1:10" ht="12.75" hidden="1" customHeight="1" outlineLevel="1">
      <c r="A66" s="143"/>
      <c r="B66" s="129"/>
      <c r="C66" s="147" t="s">
        <v>62</v>
      </c>
      <c r="D66" s="148"/>
      <c r="E66" s="149"/>
      <c r="F66" s="131"/>
      <c r="G66" s="27">
        <f t="shared" si="5"/>
        <v>0</v>
      </c>
      <c r="H66" s="160"/>
      <c r="I66" s="105"/>
      <c r="J66" s="102"/>
    </row>
    <row r="67" spans="1:10" ht="12.75" hidden="1" customHeight="1" outlineLevel="1">
      <c r="A67" s="143"/>
      <c r="B67" s="129"/>
      <c r="C67" s="147" t="s">
        <v>62</v>
      </c>
      <c r="D67" s="148"/>
      <c r="E67" s="149"/>
      <c r="F67" s="131"/>
      <c r="G67" s="27">
        <f t="shared" si="5"/>
        <v>0</v>
      </c>
      <c r="H67" s="160"/>
      <c r="I67" s="105"/>
      <c r="J67" s="102"/>
    </row>
    <row r="68" spans="1:10" ht="12.75" hidden="1" customHeight="1" outlineLevel="1">
      <c r="A68" s="143"/>
      <c r="B68" s="129"/>
      <c r="C68" s="147" t="s">
        <v>62</v>
      </c>
      <c r="D68" s="148"/>
      <c r="E68" s="149"/>
      <c r="F68" s="131"/>
      <c r="G68" s="27">
        <f t="shared" si="5"/>
        <v>0</v>
      </c>
      <c r="H68" s="160"/>
      <c r="I68" s="105"/>
      <c r="J68" s="102"/>
    </row>
    <row r="69" spans="1:10" ht="12.75" hidden="1" customHeight="1" outlineLevel="1">
      <c r="A69" s="143"/>
      <c r="B69" s="129"/>
      <c r="C69" s="147" t="s">
        <v>62</v>
      </c>
      <c r="D69" s="148"/>
      <c r="E69" s="149"/>
      <c r="F69" s="131"/>
      <c r="G69" s="27">
        <f t="shared" si="5"/>
        <v>0</v>
      </c>
      <c r="H69" s="160"/>
      <c r="I69" s="105"/>
      <c r="J69" s="102"/>
    </row>
    <row r="70" spans="1:10" ht="12.75" hidden="1" customHeight="1" outlineLevel="1">
      <c r="A70" s="143"/>
      <c r="B70" s="129"/>
      <c r="C70" s="147" t="s">
        <v>62</v>
      </c>
      <c r="D70" s="148"/>
      <c r="E70" s="149"/>
      <c r="F70" s="131"/>
      <c r="G70" s="27">
        <f t="shared" si="5"/>
        <v>0</v>
      </c>
      <c r="H70" s="160"/>
      <c r="I70" s="105"/>
      <c r="J70" s="102"/>
    </row>
    <row r="71" spans="1:10" ht="12.75" hidden="1" customHeight="1" outlineLevel="1">
      <c r="A71" s="143"/>
      <c r="B71" s="129"/>
      <c r="C71" s="147" t="s">
        <v>62</v>
      </c>
      <c r="D71" s="148"/>
      <c r="E71" s="149"/>
      <c r="F71" s="131"/>
      <c r="G71" s="27">
        <f t="shared" si="5"/>
        <v>0</v>
      </c>
      <c r="H71" s="160"/>
      <c r="I71" s="105"/>
      <c r="J71" s="102"/>
    </row>
    <row r="72" spans="1:10" ht="12.75" hidden="1" customHeight="1" outlineLevel="1">
      <c r="A72" s="143"/>
      <c r="B72" s="129"/>
      <c r="C72" s="147" t="s">
        <v>62</v>
      </c>
      <c r="D72" s="148"/>
      <c r="E72" s="149"/>
      <c r="F72" s="131"/>
      <c r="G72" s="27">
        <f t="shared" si="5"/>
        <v>0</v>
      </c>
      <c r="H72" s="160"/>
      <c r="I72" s="105"/>
      <c r="J72" s="102"/>
    </row>
    <row r="73" spans="1:10" ht="12.75" hidden="1" customHeight="1" outlineLevel="1">
      <c r="A73" s="143"/>
      <c r="B73" s="129"/>
      <c r="C73" s="147" t="s">
        <v>62</v>
      </c>
      <c r="D73" s="148"/>
      <c r="E73" s="149"/>
      <c r="F73" s="131"/>
      <c r="G73" s="27">
        <f t="shared" si="5"/>
        <v>0</v>
      </c>
      <c r="H73" s="160"/>
      <c r="I73" s="105"/>
      <c r="J73" s="102"/>
    </row>
    <row r="74" spans="1:10" ht="12.75" hidden="1" customHeight="1" outlineLevel="1">
      <c r="A74" s="143"/>
      <c r="B74" s="129"/>
      <c r="C74" s="147" t="s">
        <v>62</v>
      </c>
      <c r="D74" s="148"/>
      <c r="E74" s="149"/>
      <c r="F74" s="131"/>
      <c r="G74" s="27">
        <f t="shared" si="5"/>
        <v>0</v>
      </c>
      <c r="H74" s="160"/>
      <c r="I74" s="105"/>
      <c r="J74" s="102"/>
    </row>
    <row r="75" spans="1:10" ht="12.75" hidden="1" customHeight="1" outlineLevel="1">
      <c r="A75" s="143"/>
      <c r="B75" s="129"/>
      <c r="C75" s="147" t="s">
        <v>62</v>
      </c>
      <c r="D75" s="148"/>
      <c r="E75" s="149"/>
      <c r="F75" s="131"/>
      <c r="G75" s="27">
        <f t="shared" si="5"/>
        <v>0</v>
      </c>
      <c r="H75" s="160"/>
      <c r="I75" s="105"/>
      <c r="J75" s="102"/>
    </row>
    <row r="76" spans="1:10" ht="12.75" hidden="1" customHeight="1" outlineLevel="1">
      <c r="A76" s="143"/>
      <c r="B76" s="129"/>
      <c r="C76" s="147" t="s">
        <v>62</v>
      </c>
      <c r="D76" s="148"/>
      <c r="E76" s="149"/>
      <c r="F76" s="131"/>
      <c r="G76" s="27">
        <f t="shared" si="5"/>
        <v>0</v>
      </c>
      <c r="H76" s="160"/>
      <c r="I76" s="105"/>
      <c r="J76" s="102"/>
    </row>
    <row r="77" spans="1:10" ht="12.75" hidden="1" customHeight="1" outlineLevel="1">
      <c r="A77" s="143"/>
      <c r="B77" s="129"/>
      <c r="C77" s="147" t="s">
        <v>62</v>
      </c>
      <c r="D77" s="148"/>
      <c r="E77" s="149"/>
      <c r="F77" s="131"/>
      <c r="G77" s="27">
        <f t="shared" si="5"/>
        <v>0</v>
      </c>
      <c r="H77" s="160"/>
      <c r="I77" s="105"/>
      <c r="J77" s="102"/>
    </row>
    <row r="78" spans="1:10" ht="12.75" hidden="1" customHeight="1" outlineLevel="1">
      <c r="A78" s="143"/>
      <c r="B78" s="129"/>
      <c r="C78" s="147" t="s">
        <v>62</v>
      </c>
      <c r="D78" s="148"/>
      <c r="E78" s="149"/>
      <c r="F78" s="131"/>
      <c r="G78" s="27">
        <f t="shared" si="5"/>
        <v>0</v>
      </c>
      <c r="H78" s="160"/>
      <c r="I78" s="105"/>
      <c r="J78" s="102"/>
    </row>
    <row r="79" spans="1:10" ht="13.5" hidden="1" customHeight="1" outlineLevel="1">
      <c r="A79" s="143"/>
      <c r="B79" s="129"/>
      <c r="C79" s="147" t="s">
        <v>62</v>
      </c>
      <c r="D79" s="148"/>
      <c r="E79" s="149"/>
      <c r="F79" s="131"/>
      <c r="G79" s="27">
        <f>B79*F79</f>
        <v>0</v>
      </c>
      <c r="H79" s="160"/>
      <c r="I79" s="105"/>
      <c r="J79" s="102"/>
    </row>
    <row r="80" spans="1:10" ht="15" collapsed="1">
      <c r="A80" s="110" t="s">
        <v>17</v>
      </c>
      <c r="B80" s="106"/>
      <c r="C80" s="106"/>
      <c r="D80" s="106"/>
      <c r="E80" s="106"/>
      <c r="F80" s="107"/>
      <c r="G80" s="108">
        <f>SUM(G81:G103)</f>
        <v>0</v>
      </c>
      <c r="H80" s="160"/>
      <c r="I80" s="109"/>
      <c r="J80" s="102"/>
    </row>
    <row r="81" spans="1:10" ht="12.75" customHeight="1">
      <c r="A81" s="141"/>
      <c r="B81" s="2"/>
      <c r="C81" s="147" t="s">
        <v>61</v>
      </c>
      <c r="D81" s="148"/>
      <c r="E81" s="149"/>
      <c r="F81" s="3"/>
      <c r="G81" s="29">
        <f>B81*F81</f>
        <v>0</v>
      </c>
      <c r="H81" s="160"/>
      <c r="I81" s="111"/>
      <c r="J81" s="102"/>
    </row>
    <row r="82" spans="1:10" ht="12.75" customHeight="1">
      <c r="A82" s="141"/>
      <c r="B82" s="2"/>
      <c r="C82" s="147" t="s">
        <v>61</v>
      </c>
      <c r="D82" s="148"/>
      <c r="E82" s="149"/>
      <c r="F82" s="3"/>
      <c r="G82" s="29">
        <f t="shared" ref="G82:G91" si="6">B82*F82</f>
        <v>0</v>
      </c>
      <c r="H82" s="160"/>
      <c r="I82" s="111"/>
      <c r="J82" s="102"/>
    </row>
    <row r="83" spans="1:10" ht="12.75" customHeight="1">
      <c r="A83" s="141"/>
      <c r="B83" s="2"/>
      <c r="C83" s="147" t="s">
        <v>61</v>
      </c>
      <c r="D83" s="148"/>
      <c r="E83" s="149"/>
      <c r="F83" s="3"/>
      <c r="G83" s="29">
        <f t="shared" si="6"/>
        <v>0</v>
      </c>
      <c r="H83" s="160"/>
      <c r="I83" s="111"/>
      <c r="J83" s="102"/>
    </row>
    <row r="84" spans="1:10" ht="12.75" hidden="1" customHeight="1" outlineLevel="1">
      <c r="A84" s="141"/>
      <c r="B84" s="2"/>
      <c r="C84" s="147" t="s">
        <v>61</v>
      </c>
      <c r="D84" s="148"/>
      <c r="E84" s="149"/>
      <c r="F84" s="3"/>
      <c r="G84" s="29">
        <f t="shared" si="6"/>
        <v>0</v>
      </c>
      <c r="H84" s="160"/>
      <c r="I84" s="111"/>
      <c r="J84" s="102"/>
    </row>
    <row r="85" spans="1:10" ht="12.75" hidden="1" customHeight="1" outlineLevel="1">
      <c r="A85" s="141"/>
      <c r="B85" s="2"/>
      <c r="C85" s="147" t="s">
        <v>61</v>
      </c>
      <c r="D85" s="148"/>
      <c r="E85" s="149"/>
      <c r="F85" s="3"/>
      <c r="G85" s="29">
        <f t="shared" si="6"/>
        <v>0</v>
      </c>
      <c r="H85" s="160"/>
      <c r="I85" s="111"/>
      <c r="J85" s="102"/>
    </row>
    <row r="86" spans="1:10" ht="12.75" hidden="1" customHeight="1" outlineLevel="1">
      <c r="A86" s="141"/>
      <c r="B86" s="2"/>
      <c r="C86" s="147" t="s">
        <v>61</v>
      </c>
      <c r="D86" s="148"/>
      <c r="E86" s="149"/>
      <c r="F86" s="3"/>
      <c r="G86" s="29">
        <f t="shared" si="6"/>
        <v>0</v>
      </c>
      <c r="H86" s="160"/>
      <c r="I86" s="111"/>
      <c r="J86" s="102"/>
    </row>
    <row r="87" spans="1:10" ht="12.75" hidden="1" customHeight="1" outlineLevel="1">
      <c r="A87" s="141"/>
      <c r="B87" s="2"/>
      <c r="C87" s="147" t="s">
        <v>61</v>
      </c>
      <c r="D87" s="148"/>
      <c r="E87" s="149"/>
      <c r="F87" s="3"/>
      <c r="G87" s="29">
        <f t="shared" si="6"/>
        <v>0</v>
      </c>
      <c r="H87" s="160"/>
      <c r="I87" s="111"/>
      <c r="J87" s="102"/>
    </row>
    <row r="88" spans="1:10" ht="12.75" hidden="1" customHeight="1" outlineLevel="1">
      <c r="A88" s="141"/>
      <c r="B88" s="2"/>
      <c r="C88" s="147" t="s">
        <v>61</v>
      </c>
      <c r="D88" s="148"/>
      <c r="E88" s="149"/>
      <c r="F88" s="3"/>
      <c r="G88" s="29">
        <f t="shared" si="6"/>
        <v>0</v>
      </c>
      <c r="H88" s="160"/>
      <c r="I88" s="111"/>
      <c r="J88" s="102"/>
    </row>
    <row r="89" spans="1:10" ht="12.75" hidden="1" customHeight="1" outlineLevel="1">
      <c r="A89" s="141"/>
      <c r="B89" s="2"/>
      <c r="C89" s="147" t="s">
        <v>61</v>
      </c>
      <c r="D89" s="148"/>
      <c r="E89" s="149"/>
      <c r="F89" s="3"/>
      <c r="G89" s="29">
        <f t="shared" si="6"/>
        <v>0</v>
      </c>
      <c r="H89" s="160"/>
      <c r="I89" s="111"/>
      <c r="J89" s="102"/>
    </row>
    <row r="90" spans="1:10" ht="12.75" hidden="1" customHeight="1" outlineLevel="1">
      <c r="A90" s="141"/>
      <c r="B90" s="2"/>
      <c r="C90" s="147" t="s">
        <v>61</v>
      </c>
      <c r="D90" s="148"/>
      <c r="E90" s="149"/>
      <c r="F90" s="3"/>
      <c r="G90" s="29">
        <f t="shared" si="6"/>
        <v>0</v>
      </c>
      <c r="H90" s="160"/>
      <c r="I90" s="111"/>
      <c r="J90" s="102"/>
    </row>
    <row r="91" spans="1:10" ht="12.75" hidden="1" customHeight="1" outlineLevel="1">
      <c r="A91" s="141"/>
      <c r="B91" s="2"/>
      <c r="C91" s="147" t="s">
        <v>61</v>
      </c>
      <c r="D91" s="148"/>
      <c r="E91" s="149"/>
      <c r="F91" s="3"/>
      <c r="G91" s="29">
        <f t="shared" si="6"/>
        <v>0</v>
      </c>
      <c r="H91" s="160"/>
      <c r="I91" s="111"/>
      <c r="J91" s="102"/>
    </row>
    <row r="92" spans="1:10" ht="12.75" hidden="1" customHeight="1" outlineLevel="1">
      <c r="A92" s="141"/>
      <c r="B92" s="2"/>
      <c r="C92" s="147" t="s">
        <v>61</v>
      </c>
      <c r="D92" s="148"/>
      <c r="E92" s="149"/>
      <c r="F92" s="3"/>
      <c r="G92" s="29">
        <f>B92*F92</f>
        <v>0</v>
      </c>
      <c r="H92" s="160"/>
      <c r="I92" s="111"/>
      <c r="J92" s="102"/>
    </row>
    <row r="93" spans="1:10" ht="12.75" hidden="1" customHeight="1" outlineLevel="1">
      <c r="A93" s="141"/>
      <c r="B93" s="2"/>
      <c r="C93" s="147" t="s">
        <v>61</v>
      </c>
      <c r="D93" s="148"/>
      <c r="E93" s="149"/>
      <c r="F93" s="3"/>
      <c r="G93" s="29">
        <f t="shared" ref="G93:G102" si="7">B93*F93</f>
        <v>0</v>
      </c>
      <c r="H93" s="160"/>
      <c r="I93" s="111"/>
      <c r="J93" s="102"/>
    </row>
    <row r="94" spans="1:10" ht="12.75" hidden="1" customHeight="1" outlineLevel="1">
      <c r="A94" s="141"/>
      <c r="B94" s="2"/>
      <c r="C94" s="147" t="s">
        <v>61</v>
      </c>
      <c r="D94" s="148"/>
      <c r="E94" s="149"/>
      <c r="F94" s="3"/>
      <c r="G94" s="29">
        <f t="shared" si="7"/>
        <v>0</v>
      </c>
      <c r="H94" s="160"/>
      <c r="I94" s="111"/>
      <c r="J94" s="102"/>
    </row>
    <row r="95" spans="1:10" ht="12.75" hidden="1" customHeight="1" outlineLevel="1">
      <c r="A95" s="141"/>
      <c r="B95" s="2"/>
      <c r="C95" s="147" t="s">
        <v>61</v>
      </c>
      <c r="D95" s="148"/>
      <c r="E95" s="149"/>
      <c r="F95" s="3"/>
      <c r="G95" s="29">
        <f t="shared" si="7"/>
        <v>0</v>
      </c>
      <c r="H95" s="160"/>
      <c r="I95" s="111"/>
      <c r="J95" s="102"/>
    </row>
    <row r="96" spans="1:10" ht="12.75" hidden="1" customHeight="1" outlineLevel="1">
      <c r="A96" s="141"/>
      <c r="B96" s="2"/>
      <c r="C96" s="147" t="s">
        <v>61</v>
      </c>
      <c r="D96" s="148"/>
      <c r="E96" s="149"/>
      <c r="F96" s="3"/>
      <c r="G96" s="29">
        <f t="shared" si="7"/>
        <v>0</v>
      </c>
      <c r="H96" s="160"/>
      <c r="I96" s="111"/>
      <c r="J96" s="102"/>
    </row>
    <row r="97" spans="1:10" ht="12.75" hidden="1" customHeight="1" outlineLevel="1">
      <c r="A97" s="141"/>
      <c r="B97" s="2"/>
      <c r="C97" s="147" t="s">
        <v>61</v>
      </c>
      <c r="D97" s="148"/>
      <c r="E97" s="149"/>
      <c r="F97" s="3"/>
      <c r="G97" s="29">
        <f t="shared" si="7"/>
        <v>0</v>
      </c>
      <c r="H97" s="160"/>
      <c r="I97" s="111"/>
      <c r="J97" s="102"/>
    </row>
    <row r="98" spans="1:10" ht="12.75" hidden="1" customHeight="1" outlineLevel="1">
      <c r="A98" s="141"/>
      <c r="B98" s="2"/>
      <c r="C98" s="147" t="s">
        <v>61</v>
      </c>
      <c r="D98" s="148"/>
      <c r="E98" s="149"/>
      <c r="F98" s="3"/>
      <c r="G98" s="29">
        <f t="shared" si="7"/>
        <v>0</v>
      </c>
      <c r="H98" s="160"/>
      <c r="I98" s="111"/>
      <c r="J98" s="102"/>
    </row>
    <row r="99" spans="1:10" ht="12.75" hidden="1" customHeight="1" outlineLevel="1">
      <c r="A99" s="141"/>
      <c r="B99" s="2"/>
      <c r="C99" s="147" t="s">
        <v>61</v>
      </c>
      <c r="D99" s="148"/>
      <c r="E99" s="149"/>
      <c r="F99" s="3"/>
      <c r="G99" s="29">
        <f t="shared" si="7"/>
        <v>0</v>
      </c>
      <c r="H99" s="160"/>
      <c r="I99" s="111"/>
      <c r="J99" s="102"/>
    </row>
    <row r="100" spans="1:10" ht="12.75" hidden="1" customHeight="1" outlineLevel="1">
      <c r="A100" s="141"/>
      <c r="B100" s="2"/>
      <c r="C100" s="147" t="s">
        <v>61</v>
      </c>
      <c r="D100" s="148"/>
      <c r="E100" s="149"/>
      <c r="F100" s="3"/>
      <c r="G100" s="29">
        <f t="shared" si="7"/>
        <v>0</v>
      </c>
      <c r="H100" s="160"/>
      <c r="I100" s="111"/>
      <c r="J100" s="102"/>
    </row>
    <row r="101" spans="1:10" ht="12.75" hidden="1" customHeight="1" outlineLevel="1">
      <c r="A101" s="141"/>
      <c r="B101" s="2"/>
      <c r="C101" s="147" t="s">
        <v>61</v>
      </c>
      <c r="D101" s="148"/>
      <c r="E101" s="149"/>
      <c r="F101" s="3"/>
      <c r="G101" s="29">
        <f t="shared" si="7"/>
        <v>0</v>
      </c>
      <c r="H101" s="160"/>
      <c r="I101" s="111"/>
      <c r="J101" s="102"/>
    </row>
    <row r="102" spans="1:10" ht="12.75" hidden="1" customHeight="1" outlineLevel="1">
      <c r="A102" s="141"/>
      <c r="B102" s="2"/>
      <c r="C102" s="147" t="s">
        <v>61</v>
      </c>
      <c r="D102" s="148"/>
      <c r="E102" s="149"/>
      <c r="F102" s="3"/>
      <c r="G102" s="29">
        <f t="shared" si="7"/>
        <v>0</v>
      </c>
      <c r="H102" s="160"/>
      <c r="I102" s="111"/>
      <c r="J102" s="102"/>
    </row>
    <row r="103" spans="1:10" ht="13.5" hidden="1" customHeight="1" outlineLevel="1">
      <c r="A103" s="141"/>
      <c r="B103" s="2"/>
      <c r="C103" s="147" t="s">
        <v>61</v>
      </c>
      <c r="D103" s="148"/>
      <c r="E103" s="149"/>
      <c r="F103" s="3"/>
      <c r="G103" s="29">
        <f>B103*F103</f>
        <v>0</v>
      </c>
      <c r="H103" s="160"/>
      <c r="I103" s="111"/>
      <c r="J103" s="102"/>
    </row>
    <row r="104" spans="1:10" ht="15" collapsed="1">
      <c r="A104" s="110" t="s">
        <v>18</v>
      </c>
      <c r="B104" s="106"/>
      <c r="C104" s="106"/>
      <c r="D104" s="106"/>
      <c r="E104" s="106"/>
      <c r="F104" s="107"/>
      <c r="G104" s="108">
        <f>SUM(G105:G127)</f>
        <v>0</v>
      </c>
      <c r="H104" s="160"/>
      <c r="I104" s="109"/>
      <c r="J104" s="102"/>
    </row>
    <row r="105" spans="1:10" ht="12.75" customHeight="1">
      <c r="A105" s="141"/>
      <c r="B105" s="2"/>
      <c r="C105" s="147" t="s">
        <v>11</v>
      </c>
      <c r="D105" s="148"/>
      <c r="E105" s="149"/>
      <c r="F105" s="3"/>
      <c r="G105" s="29">
        <f>B105*F105</f>
        <v>0</v>
      </c>
      <c r="H105" s="160"/>
      <c r="I105" s="111"/>
      <c r="J105" s="102"/>
    </row>
    <row r="106" spans="1:10" ht="12.75" customHeight="1">
      <c r="A106" s="141"/>
      <c r="B106" s="2"/>
      <c r="C106" s="147" t="s">
        <v>11</v>
      </c>
      <c r="D106" s="148"/>
      <c r="E106" s="149"/>
      <c r="F106" s="3"/>
      <c r="G106" s="29">
        <f t="shared" ref="G106" si="8">B106*F106</f>
        <v>0</v>
      </c>
      <c r="H106" s="160"/>
      <c r="I106" s="155" t="s">
        <v>22</v>
      </c>
      <c r="J106" s="102"/>
    </row>
    <row r="107" spans="1:10" ht="12.75" customHeight="1">
      <c r="A107" s="141"/>
      <c r="B107" s="2"/>
      <c r="C107" s="147" t="s">
        <v>11</v>
      </c>
      <c r="D107" s="148"/>
      <c r="E107" s="149"/>
      <c r="F107" s="3"/>
      <c r="G107" s="29">
        <f t="shared" ref="G107:G127" si="9">B107*F107</f>
        <v>0</v>
      </c>
      <c r="H107" s="160"/>
      <c r="I107" s="155"/>
      <c r="J107" s="102"/>
    </row>
    <row r="108" spans="1:10" ht="12.75" hidden="1" customHeight="1" outlineLevel="1">
      <c r="A108" s="141"/>
      <c r="B108" s="2"/>
      <c r="C108" s="147" t="s">
        <v>11</v>
      </c>
      <c r="D108" s="148"/>
      <c r="E108" s="149"/>
      <c r="F108" s="3"/>
      <c r="G108" s="29">
        <f t="shared" si="9"/>
        <v>0</v>
      </c>
      <c r="H108" s="160"/>
      <c r="I108" s="155"/>
      <c r="J108" s="102"/>
    </row>
    <row r="109" spans="1:10" ht="12.75" hidden="1" customHeight="1" outlineLevel="1">
      <c r="A109" s="141"/>
      <c r="B109" s="2"/>
      <c r="C109" s="147" t="s">
        <v>11</v>
      </c>
      <c r="D109" s="148"/>
      <c r="E109" s="149"/>
      <c r="F109" s="3"/>
      <c r="G109" s="29">
        <f t="shared" si="9"/>
        <v>0</v>
      </c>
      <c r="H109" s="160"/>
      <c r="I109" s="155"/>
      <c r="J109" s="102"/>
    </row>
    <row r="110" spans="1:10" ht="12.75" hidden="1" customHeight="1" outlineLevel="1">
      <c r="A110" s="141"/>
      <c r="B110" s="2"/>
      <c r="C110" s="147" t="s">
        <v>11</v>
      </c>
      <c r="D110" s="148"/>
      <c r="E110" s="149"/>
      <c r="F110" s="3"/>
      <c r="G110" s="29">
        <f t="shared" si="9"/>
        <v>0</v>
      </c>
      <c r="H110" s="160"/>
      <c r="I110" s="155"/>
      <c r="J110" s="102"/>
    </row>
    <row r="111" spans="1:10" ht="12.75" hidden="1" customHeight="1" outlineLevel="1">
      <c r="A111" s="141"/>
      <c r="B111" s="2"/>
      <c r="C111" s="147" t="s">
        <v>11</v>
      </c>
      <c r="D111" s="148"/>
      <c r="E111" s="149"/>
      <c r="F111" s="3"/>
      <c r="G111" s="29">
        <f t="shared" si="9"/>
        <v>0</v>
      </c>
      <c r="H111" s="160"/>
      <c r="I111" s="155"/>
      <c r="J111" s="102"/>
    </row>
    <row r="112" spans="1:10" ht="12.75" hidden="1" customHeight="1" outlineLevel="1">
      <c r="A112" s="141"/>
      <c r="B112" s="2"/>
      <c r="C112" s="147" t="s">
        <v>11</v>
      </c>
      <c r="D112" s="148"/>
      <c r="E112" s="149"/>
      <c r="F112" s="3"/>
      <c r="G112" s="29">
        <f t="shared" si="9"/>
        <v>0</v>
      </c>
      <c r="H112" s="160"/>
      <c r="I112" s="155"/>
      <c r="J112" s="102"/>
    </row>
    <row r="113" spans="1:10" ht="12.75" hidden="1" customHeight="1" outlineLevel="1">
      <c r="A113" s="141"/>
      <c r="B113" s="2"/>
      <c r="C113" s="147" t="s">
        <v>11</v>
      </c>
      <c r="D113" s="148"/>
      <c r="E113" s="149"/>
      <c r="F113" s="3"/>
      <c r="G113" s="29">
        <f t="shared" si="9"/>
        <v>0</v>
      </c>
      <c r="H113" s="160"/>
      <c r="I113" s="155"/>
      <c r="J113" s="102"/>
    </row>
    <row r="114" spans="1:10" ht="12.75" hidden="1" customHeight="1" outlineLevel="1">
      <c r="A114" s="141"/>
      <c r="B114" s="2"/>
      <c r="C114" s="147" t="s">
        <v>11</v>
      </c>
      <c r="D114" s="148"/>
      <c r="E114" s="149"/>
      <c r="F114" s="3"/>
      <c r="G114" s="29">
        <f t="shared" si="9"/>
        <v>0</v>
      </c>
      <c r="H114" s="160"/>
      <c r="I114" s="155"/>
      <c r="J114" s="102"/>
    </row>
    <row r="115" spans="1:10" ht="12.75" hidden="1" customHeight="1" outlineLevel="1">
      <c r="A115" s="141"/>
      <c r="B115" s="2"/>
      <c r="C115" s="147" t="s">
        <v>11</v>
      </c>
      <c r="D115" s="148"/>
      <c r="E115" s="149"/>
      <c r="F115" s="3"/>
      <c r="G115" s="29">
        <f t="shared" si="9"/>
        <v>0</v>
      </c>
      <c r="H115" s="160"/>
      <c r="I115" s="155"/>
      <c r="J115" s="102"/>
    </row>
    <row r="116" spans="1:10" ht="12.75" hidden="1" customHeight="1" outlineLevel="1">
      <c r="A116" s="141"/>
      <c r="B116" s="2"/>
      <c r="C116" s="147" t="s">
        <v>11</v>
      </c>
      <c r="D116" s="148"/>
      <c r="E116" s="149"/>
      <c r="F116" s="3"/>
      <c r="G116" s="29">
        <f t="shared" si="9"/>
        <v>0</v>
      </c>
      <c r="H116" s="160"/>
      <c r="I116" s="155"/>
      <c r="J116" s="102"/>
    </row>
    <row r="117" spans="1:10" ht="12.75" hidden="1" customHeight="1" outlineLevel="1">
      <c r="A117" s="141"/>
      <c r="B117" s="2"/>
      <c r="C117" s="147" t="s">
        <v>11</v>
      </c>
      <c r="D117" s="148"/>
      <c r="E117" s="149"/>
      <c r="F117" s="3"/>
      <c r="G117" s="29">
        <f t="shared" ref="G117:G126" si="10">B117*F117</f>
        <v>0</v>
      </c>
      <c r="H117" s="160"/>
      <c r="I117" s="155"/>
      <c r="J117" s="102"/>
    </row>
    <row r="118" spans="1:10" ht="12.75" hidden="1" customHeight="1" outlineLevel="1">
      <c r="A118" s="141"/>
      <c r="B118" s="2"/>
      <c r="C118" s="147" t="s">
        <v>11</v>
      </c>
      <c r="D118" s="148"/>
      <c r="E118" s="149"/>
      <c r="F118" s="3"/>
      <c r="G118" s="29">
        <f t="shared" si="10"/>
        <v>0</v>
      </c>
      <c r="H118" s="160"/>
      <c r="I118" s="155"/>
      <c r="J118" s="102"/>
    </row>
    <row r="119" spans="1:10" ht="12.75" hidden="1" customHeight="1" outlineLevel="1">
      <c r="A119" s="141"/>
      <c r="B119" s="2"/>
      <c r="C119" s="147" t="s">
        <v>11</v>
      </c>
      <c r="D119" s="148"/>
      <c r="E119" s="149"/>
      <c r="F119" s="3"/>
      <c r="G119" s="29">
        <f t="shared" si="10"/>
        <v>0</v>
      </c>
      <c r="H119" s="160"/>
      <c r="I119" s="155"/>
      <c r="J119" s="102"/>
    </row>
    <row r="120" spans="1:10" ht="12.75" hidden="1" customHeight="1" outlineLevel="1">
      <c r="A120" s="141"/>
      <c r="B120" s="2"/>
      <c r="C120" s="147" t="s">
        <v>11</v>
      </c>
      <c r="D120" s="148"/>
      <c r="E120" s="149"/>
      <c r="F120" s="3"/>
      <c r="G120" s="29">
        <f t="shared" si="10"/>
        <v>0</v>
      </c>
      <c r="H120" s="160"/>
      <c r="I120" s="155"/>
      <c r="J120" s="102"/>
    </row>
    <row r="121" spans="1:10" ht="12.75" hidden="1" customHeight="1" outlineLevel="1">
      <c r="A121" s="141"/>
      <c r="B121" s="2"/>
      <c r="C121" s="147" t="s">
        <v>11</v>
      </c>
      <c r="D121" s="148"/>
      <c r="E121" s="149"/>
      <c r="F121" s="3"/>
      <c r="G121" s="29">
        <f t="shared" si="10"/>
        <v>0</v>
      </c>
      <c r="H121" s="160"/>
      <c r="I121" s="155"/>
      <c r="J121" s="102"/>
    </row>
    <row r="122" spans="1:10" ht="12.75" hidden="1" customHeight="1" outlineLevel="1">
      <c r="A122" s="141"/>
      <c r="B122" s="2"/>
      <c r="C122" s="147" t="s">
        <v>11</v>
      </c>
      <c r="D122" s="148"/>
      <c r="E122" s="149"/>
      <c r="F122" s="3"/>
      <c r="G122" s="29">
        <f t="shared" si="10"/>
        <v>0</v>
      </c>
      <c r="H122" s="160"/>
      <c r="I122" s="155"/>
      <c r="J122" s="102"/>
    </row>
    <row r="123" spans="1:10" ht="12.75" hidden="1" customHeight="1" outlineLevel="1">
      <c r="A123" s="141"/>
      <c r="B123" s="2"/>
      <c r="C123" s="147" t="s">
        <v>11</v>
      </c>
      <c r="D123" s="148"/>
      <c r="E123" s="149"/>
      <c r="F123" s="3"/>
      <c r="G123" s="29">
        <f t="shared" si="10"/>
        <v>0</v>
      </c>
      <c r="H123" s="160"/>
      <c r="I123" s="155"/>
      <c r="J123" s="102"/>
    </row>
    <row r="124" spans="1:10" ht="12.75" hidden="1" customHeight="1" outlineLevel="1">
      <c r="A124" s="141"/>
      <c r="B124" s="2"/>
      <c r="C124" s="147" t="s">
        <v>11</v>
      </c>
      <c r="D124" s="148"/>
      <c r="E124" s="149"/>
      <c r="F124" s="3"/>
      <c r="G124" s="29">
        <f t="shared" si="10"/>
        <v>0</v>
      </c>
      <c r="H124" s="160"/>
      <c r="I124" s="155"/>
      <c r="J124" s="102"/>
    </row>
    <row r="125" spans="1:10" ht="12.75" hidden="1" customHeight="1" outlineLevel="1">
      <c r="A125" s="141"/>
      <c r="B125" s="2"/>
      <c r="C125" s="147" t="s">
        <v>11</v>
      </c>
      <c r="D125" s="148"/>
      <c r="E125" s="149"/>
      <c r="F125" s="3"/>
      <c r="G125" s="29">
        <f t="shared" si="10"/>
        <v>0</v>
      </c>
      <c r="H125" s="160"/>
      <c r="I125" s="155"/>
      <c r="J125" s="102"/>
    </row>
    <row r="126" spans="1:10" ht="12.75" hidden="1" customHeight="1" outlineLevel="1">
      <c r="A126" s="141"/>
      <c r="B126" s="2"/>
      <c r="C126" s="147" t="s">
        <v>11</v>
      </c>
      <c r="D126" s="148"/>
      <c r="E126" s="149"/>
      <c r="F126" s="3"/>
      <c r="G126" s="29">
        <f t="shared" si="10"/>
        <v>0</v>
      </c>
      <c r="H126" s="160"/>
      <c r="I126" s="155"/>
      <c r="J126" s="102"/>
    </row>
    <row r="127" spans="1:10" ht="13.5" hidden="1" customHeight="1" outlineLevel="1">
      <c r="A127" s="141"/>
      <c r="B127" s="2"/>
      <c r="C127" s="147" t="s">
        <v>11</v>
      </c>
      <c r="D127" s="148"/>
      <c r="E127" s="149"/>
      <c r="F127" s="3"/>
      <c r="G127" s="29">
        <f t="shared" si="9"/>
        <v>0</v>
      </c>
      <c r="H127" s="160"/>
      <c r="I127" s="156"/>
      <c r="J127" s="102"/>
    </row>
    <row r="128" spans="1:10" ht="35.450000000000003" customHeight="1" collapsed="1">
      <c r="A128" s="112" t="s">
        <v>68</v>
      </c>
      <c r="B128" s="161" t="s">
        <v>12</v>
      </c>
      <c r="C128" s="161"/>
      <c r="D128" s="161"/>
      <c r="E128" s="161"/>
      <c r="F128" s="161"/>
      <c r="G128" s="113">
        <f>G104+G80+G56+G32+G7</f>
        <v>0</v>
      </c>
      <c r="H128" s="58"/>
      <c r="I128" s="138" t="e">
        <f>G128/G134</f>
        <v>#DIV/0!</v>
      </c>
    </row>
    <row r="129" spans="1:10" ht="15">
      <c r="A129" s="61" t="s">
        <v>19</v>
      </c>
      <c r="B129" s="62"/>
      <c r="C129" s="62"/>
      <c r="D129" s="63"/>
      <c r="E129" s="62"/>
      <c r="F129" s="64"/>
      <c r="G129" s="114"/>
      <c r="H129" s="115">
        <f>SUM(SUM(H130:H133))</f>
        <v>0</v>
      </c>
      <c r="I129" s="115"/>
    </row>
    <row r="130" spans="1:10">
      <c r="A130" s="139" t="s">
        <v>9</v>
      </c>
      <c r="B130" s="69">
        <v>1</v>
      </c>
      <c r="C130" s="69" t="s">
        <v>11</v>
      </c>
      <c r="D130" s="4"/>
      <c r="E130" s="55" t="s">
        <v>12</v>
      </c>
      <c r="F130" s="130"/>
      <c r="G130" s="72"/>
      <c r="H130" s="73">
        <f>F130</f>
        <v>0</v>
      </c>
      <c r="I130" s="135" t="e">
        <f>H130/G134</f>
        <v>#DIV/0!</v>
      </c>
    </row>
    <row r="131" spans="1:10">
      <c r="A131" s="140" t="s">
        <v>10</v>
      </c>
      <c r="B131" s="69">
        <v>1</v>
      </c>
      <c r="C131" s="69" t="s">
        <v>11</v>
      </c>
      <c r="D131" s="4"/>
      <c r="E131" s="55" t="s">
        <v>12</v>
      </c>
      <c r="F131" s="130"/>
      <c r="G131" s="72"/>
      <c r="H131" s="116">
        <f>F131</f>
        <v>0</v>
      </c>
      <c r="I131" s="136" t="e">
        <f>F131/G134</f>
        <v>#DIV/0!</v>
      </c>
    </row>
    <row r="132" spans="1:10" hidden="1" outlineLevel="1">
      <c r="A132" s="141" t="s">
        <v>9</v>
      </c>
      <c r="B132" s="69">
        <v>1</v>
      </c>
      <c r="C132" s="69" t="s">
        <v>11</v>
      </c>
      <c r="D132" s="4"/>
      <c r="E132" s="55" t="s">
        <v>12</v>
      </c>
      <c r="F132" s="130"/>
      <c r="G132" s="72"/>
      <c r="H132" s="73">
        <f>F132</f>
        <v>0</v>
      </c>
      <c r="I132" s="135" t="e">
        <f>F132/G134</f>
        <v>#DIV/0!</v>
      </c>
    </row>
    <row r="133" spans="1:10" hidden="1" outlineLevel="1">
      <c r="A133" s="142" t="s">
        <v>10</v>
      </c>
      <c r="B133" s="69">
        <v>1</v>
      </c>
      <c r="C133" s="69" t="s">
        <v>11</v>
      </c>
      <c r="D133" s="4"/>
      <c r="E133" s="55" t="s">
        <v>12</v>
      </c>
      <c r="F133" s="130"/>
      <c r="G133" s="72"/>
      <c r="H133" s="116">
        <f>F133</f>
        <v>0</v>
      </c>
      <c r="I133" s="137" t="e">
        <f>F133/G134</f>
        <v>#DIV/0!</v>
      </c>
    </row>
    <row r="134" spans="1:10" ht="18.75" collapsed="1">
      <c r="A134" s="81" t="s">
        <v>55</v>
      </c>
      <c r="B134" s="82"/>
      <c r="C134" s="82"/>
      <c r="D134" s="82"/>
      <c r="E134" s="82"/>
      <c r="F134" s="83"/>
      <c r="G134" s="154">
        <f>G128+H129</f>
        <v>0</v>
      </c>
      <c r="H134" s="154"/>
      <c r="I134" s="145" t="e">
        <f>I128+I132+I133+I130+I131</f>
        <v>#DIV/0!</v>
      </c>
    </row>
    <row r="135" spans="1:10" s="120" customFormat="1" ht="18">
      <c r="A135"/>
      <c r="B135"/>
      <c r="C135"/>
      <c r="D135"/>
      <c r="E135"/>
      <c r="F135" s="6"/>
      <c r="G135" s="6"/>
      <c r="H135"/>
      <c r="I135" s="6"/>
    </row>
    <row r="136" spans="1:10" s="120" customFormat="1" ht="18">
      <c r="A136"/>
      <c r="B136"/>
      <c r="C136"/>
      <c r="D136"/>
      <c r="E136"/>
      <c r="F136" s="6"/>
      <c r="G136" s="6"/>
      <c r="H136"/>
      <c r="I136" s="6"/>
    </row>
    <row r="137" spans="1:10" s="120" customFormat="1" ht="18" customHeight="1">
      <c r="A137" s="117" t="s">
        <v>63</v>
      </c>
      <c r="B137" s="118"/>
      <c r="C137" s="118"/>
      <c r="D137" s="118"/>
      <c r="E137" s="118"/>
      <c r="F137" s="119"/>
      <c r="G137" s="119"/>
      <c r="H137" s="118"/>
      <c r="I137" s="119"/>
    </row>
    <row r="138" spans="1:10" s="120" customFormat="1" ht="4.1500000000000004" customHeight="1">
      <c r="A138" s="118"/>
      <c r="B138" s="118"/>
      <c r="C138" s="118"/>
      <c r="D138" s="118"/>
      <c r="E138" s="118"/>
      <c r="F138" s="119"/>
      <c r="G138" s="119"/>
      <c r="H138" s="118"/>
      <c r="I138" s="119"/>
    </row>
    <row r="139" spans="1:10" s="120" customFormat="1" ht="28.15" customHeight="1">
      <c r="A139" s="87" t="s">
        <v>13</v>
      </c>
      <c r="B139" s="121"/>
      <c r="C139" s="121"/>
      <c r="D139" s="121"/>
      <c r="E139" s="121"/>
      <c r="F139" s="121"/>
      <c r="G139" s="121"/>
      <c r="H139" s="121"/>
      <c r="I139" s="121"/>
      <c r="J139" s="122"/>
    </row>
    <row r="140" spans="1:10" s="120" customFormat="1" ht="18">
      <c r="A140" s="121"/>
      <c r="B140" s="121"/>
      <c r="C140" s="121"/>
      <c r="D140" s="121"/>
      <c r="E140" s="121"/>
      <c r="F140" s="121"/>
      <c r="G140" s="121"/>
      <c r="H140" s="121"/>
      <c r="I140" s="121"/>
    </row>
    <row r="141" spans="1:10" s="120" customFormat="1" ht="18" customHeight="1">
      <c r="A141" s="153" t="s">
        <v>70</v>
      </c>
      <c r="B141" s="153"/>
      <c r="C141" s="153"/>
      <c r="D141" s="153"/>
      <c r="E141" s="153"/>
      <c r="F141" s="153"/>
      <c r="G141" s="153"/>
      <c r="H141" s="153"/>
      <c r="I141" s="153"/>
    </row>
    <row r="142" spans="1:10" ht="15">
      <c r="A142" s="123"/>
      <c r="B142" s="123"/>
      <c r="C142" s="124"/>
      <c r="D142" s="124"/>
      <c r="E142" s="124"/>
      <c r="F142" s="124"/>
      <c r="G142" s="125"/>
      <c r="H142" s="124"/>
      <c r="I142" s="124"/>
    </row>
    <row r="143" spans="1:10" ht="15.75">
      <c r="A143" s="153" t="s">
        <v>69</v>
      </c>
      <c r="B143" s="153"/>
      <c r="C143" s="153"/>
      <c r="D143" s="153"/>
      <c r="E143" s="153"/>
      <c r="F143" s="153"/>
      <c r="G143" s="153"/>
      <c r="H143" s="153"/>
      <c r="I143" s="153"/>
    </row>
    <row r="144" spans="1:10" ht="16.5">
      <c r="A144" s="92"/>
    </row>
    <row r="145" spans="1:1" ht="16.5">
      <c r="A145" s="92"/>
    </row>
    <row r="146" spans="1:1" ht="14.25">
      <c r="A146" s="93"/>
    </row>
    <row r="147" spans="1:1" ht="16.5">
      <c r="A147" s="92"/>
    </row>
    <row r="148" spans="1:1" ht="16.5">
      <c r="A148" s="92"/>
    </row>
  </sheetData>
  <sheetProtection sheet="1"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129:E129 B128:D128 A130:F133 A1:A34 B2:F34 A35:F92 F93:F129 B93:E127 A93:A129" name="Bereich1"/>
  </protectedRanges>
  <mergeCells count="100">
    <mergeCell ref="A1:I1"/>
    <mergeCell ref="B3:G3"/>
    <mergeCell ref="H7:H127"/>
    <mergeCell ref="B128:F128"/>
    <mergeCell ref="A141:I141"/>
    <mergeCell ref="C44:E44"/>
    <mergeCell ref="C35:E35"/>
    <mergeCell ref="C36:E36"/>
    <mergeCell ref="C37:E37"/>
    <mergeCell ref="C38:E38"/>
    <mergeCell ref="C39:E39"/>
    <mergeCell ref="C40:E40"/>
    <mergeCell ref="C41:E41"/>
    <mergeCell ref="C59:E59"/>
    <mergeCell ref="C60:E60"/>
    <mergeCell ref="C61:E61"/>
    <mergeCell ref="A143:I143"/>
    <mergeCell ref="C33:E33"/>
    <mergeCell ref="C34:E34"/>
    <mergeCell ref="C55:E55"/>
    <mergeCell ref="C57:E57"/>
    <mergeCell ref="C79:E79"/>
    <mergeCell ref="C81:E81"/>
    <mergeCell ref="C103:E103"/>
    <mergeCell ref="C105:E105"/>
    <mergeCell ref="C106:E106"/>
    <mergeCell ref="C127:E127"/>
    <mergeCell ref="G134:H134"/>
    <mergeCell ref="I106:I127"/>
    <mergeCell ref="C58:E58"/>
    <mergeCell ref="C42:E42"/>
    <mergeCell ref="C43:E43"/>
    <mergeCell ref="C62:E62"/>
    <mergeCell ref="C63:E63"/>
    <mergeCell ref="C64:E64"/>
    <mergeCell ref="C65:E65"/>
    <mergeCell ref="C66:E66"/>
    <mergeCell ref="C67:E67"/>
    <mergeCell ref="C68:E68"/>
    <mergeCell ref="C82:E82"/>
    <mergeCell ref="C83:E83"/>
    <mergeCell ref="C84:E84"/>
    <mergeCell ref="C69:E69"/>
    <mergeCell ref="C70:E70"/>
    <mergeCell ref="C71:E71"/>
    <mergeCell ref="C72:E72"/>
    <mergeCell ref="C73:E73"/>
    <mergeCell ref="C74:E74"/>
    <mergeCell ref="C75:E75"/>
    <mergeCell ref="C76:E76"/>
    <mergeCell ref="C77:E77"/>
    <mergeCell ref="C78:E78"/>
    <mergeCell ref="C85:E85"/>
    <mergeCell ref="C86:E86"/>
    <mergeCell ref="C87:E87"/>
    <mergeCell ref="C88:E88"/>
    <mergeCell ref="C89:E89"/>
    <mergeCell ref="C90:E90"/>
    <mergeCell ref="C91:E91"/>
    <mergeCell ref="C92:E92"/>
    <mergeCell ref="C107:E107"/>
    <mergeCell ref="C108:E108"/>
    <mergeCell ref="C93:E93"/>
    <mergeCell ref="C94:E94"/>
    <mergeCell ref="C95:E95"/>
    <mergeCell ref="C96:E96"/>
    <mergeCell ref="C97:E97"/>
    <mergeCell ref="C98:E98"/>
    <mergeCell ref="C99:E99"/>
    <mergeCell ref="C100:E100"/>
    <mergeCell ref="C101:E101"/>
    <mergeCell ref="C102:E102"/>
    <mergeCell ref="C114:E114"/>
    <mergeCell ref="C115:E115"/>
    <mergeCell ref="C116:E116"/>
    <mergeCell ref="C109:E109"/>
    <mergeCell ref="C110:E110"/>
    <mergeCell ref="C111:E111"/>
    <mergeCell ref="C112:E112"/>
    <mergeCell ref="C113:E113"/>
    <mergeCell ref="C45:E45"/>
    <mergeCell ref="C46:E46"/>
    <mergeCell ref="C47:E47"/>
    <mergeCell ref="C48:E48"/>
    <mergeCell ref="C49:E49"/>
    <mergeCell ref="C50:E50"/>
    <mergeCell ref="C51:E51"/>
    <mergeCell ref="C52:E52"/>
    <mergeCell ref="C53:E53"/>
    <mergeCell ref="C54:E54"/>
    <mergeCell ref="C117:E117"/>
    <mergeCell ref="C118:E118"/>
    <mergeCell ref="C119:E119"/>
    <mergeCell ref="C120:E120"/>
    <mergeCell ref="C121:E121"/>
    <mergeCell ref="C122:E122"/>
    <mergeCell ref="C123:E123"/>
    <mergeCell ref="C124:E124"/>
    <mergeCell ref="C125:E125"/>
    <mergeCell ref="C126:E126"/>
  </mergeCells>
  <phoneticPr fontId="13" type="noConversion"/>
  <conditionalFormatting sqref="A143 A141:I142">
    <cfRule type="expression" dxfId="4" priority="2">
      <formula>#REF!= "Örtlicher Zuschuss"</formula>
    </cfRule>
  </conditionalFormatting>
  <conditionalFormatting sqref="A143 A141:I142">
    <cfRule type="expression" dxfId="3" priority="1">
      <formula>#REF!="Örtlicher Zuschuss"</formula>
    </cfRule>
  </conditionalFormatting>
  <printOptions horizontalCentered="1"/>
  <pageMargins left="0.51181102362204722" right="0.51181102362204722" top="0.49166666666666664" bottom="0.74803149606299213" header="0.70866141732283472" footer="0.31496062992125984"/>
  <pageSetup scale="58" orientation="landscape" r:id="rId1"/>
  <headerFooter>
    <oddHeader>&amp;R&amp;G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DBB5-BF48-4DBC-949A-8A64AA5E188D}">
  <sheetPr>
    <pageSetUpPr fitToPage="1"/>
  </sheetPr>
  <dimension ref="A1:K68"/>
  <sheetViews>
    <sheetView showGridLines="0" zoomScale="80" zoomScaleNormal="80" zoomScalePageLayoutView="85" workbookViewId="0">
      <pane ySplit="6" topLeftCell="A7" activePane="bottomLeft" state="frozen"/>
      <selection pane="bottomLeft" activeCell="B3" sqref="B3:G3"/>
    </sheetView>
  </sheetViews>
  <sheetFormatPr baseColWidth="10" defaultColWidth="9.140625" defaultRowHeight="12.75"/>
  <cols>
    <col min="1" max="1" width="79.28515625" bestFit="1" customWidth="1"/>
    <col min="2" max="5" width="18" customWidth="1"/>
    <col min="6" max="7" width="18" style="6" customWidth="1"/>
    <col min="8" max="8" width="18" customWidth="1"/>
    <col min="9" max="9" width="18" style="6" customWidth="1"/>
    <col min="10" max="10" width="163.7109375" customWidth="1"/>
  </cols>
  <sheetData>
    <row r="1" spans="1:11" ht="84" customHeight="1">
      <c r="A1" s="157" t="s">
        <v>0</v>
      </c>
      <c r="B1" s="157"/>
      <c r="C1" s="157"/>
      <c r="D1" s="157"/>
      <c r="E1" s="157"/>
      <c r="F1" s="157"/>
      <c r="G1" s="157"/>
      <c r="H1" s="157"/>
      <c r="I1" s="157"/>
    </row>
    <row r="2" spans="1:11" ht="15.75">
      <c r="A2" s="5"/>
      <c r="I2" s="7"/>
    </row>
    <row r="3" spans="1:11" ht="15.75">
      <c r="A3" s="8" t="s">
        <v>75</v>
      </c>
      <c r="B3" s="158"/>
      <c r="C3" s="158"/>
      <c r="D3" s="158"/>
      <c r="E3" s="158"/>
      <c r="F3" s="158"/>
      <c r="G3" s="158"/>
      <c r="H3" s="9" t="s">
        <v>14</v>
      </c>
      <c r="I3" s="133"/>
    </row>
    <row r="6" spans="1:11" ht="84">
      <c r="A6" s="10" t="s">
        <v>1</v>
      </c>
      <c r="B6" s="11" t="s">
        <v>2</v>
      </c>
      <c r="C6" s="11" t="s">
        <v>3</v>
      </c>
      <c r="D6" s="12" t="s">
        <v>65</v>
      </c>
      <c r="E6" s="11" t="s">
        <v>4</v>
      </c>
      <c r="F6" s="13" t="s">
        <v>5</v>
      </c>
      <c r="G6" s="13" t="s">
        <v>6</v>
      </c>
      <c r="H6" s="14" t="s">
        <v>16</v>
      </c>
      <c r="I6" s="15"/>
    </row>
    <row r="7" spans="1:11" ht="109.15" customHeight="1">
      <c r="A7" s="16" t="s">
        <v>66</v>
      </c>
      <c r="B7" s="17"/>
      <c r="C7" s="17"/>
      <c r="D7" s="17"/>
      <c r="E7" s="17"/>
      <c r="F7" s="18"/>
      <c r="G7" s="19">
        <f>SUM(G8:G11)</f>
        <v>94000</v>
      </c>
      <c r="H7" s="181" t="s">
        <v>7</v>
      </c>
      <c r="I7" s="20"/>
      <c r="J7" s="166" t="s">
        <v>64</v>
      </c>
    </row>
    <row r="8" spans="1:11" ht="12.75" customHeight="1">
      <c r="A8" s="21" t="s">
        <v>23</v>
      </c>
      <c r="B8" s="22">
        <v>1</v>
      </c>
      <c r="C8" s="23" t="s">
        <v>20</v>
      </c>
      <c r="D8" s="24">
        <v>20</v>
      </c>
      <c r="E8" s="25" t="s">
        <v>21</v>
      </c>
      <c r="F8" s="26">
        <v>3000</v>
      </c>
      <c r="G8" s="27">
        <f>B8*D8*F8</f>
        <v>60000</v>
      </c>
      <c r="H8" s="160"/>
      <c r="I8" s="28"/>
      <c r="J8" s="167"/>
    </row>
    <row r="9" spans="1:11" ht="12.75" customHeight="1">
      <c r="A9" s="21" t="s">
        <v>24</v>
      </c>
      <c r="B9" s="22">
        <v>0.5</v>
      </c>
      <c r="C9" s="23" t="s">
        <v>20</v>
      </c>
      <c r="D9" s="24">
        <v>20</v>
      </c>
      <c r="E9" s="25" t="s">
        <v>21</v>
      </c>
      <c r="F9" s="26">
        <v>2200</v>
      </c>
      <c r="G9" s="29">
        <f>B9*D9*F9</f>
        <v>22000</v>
      </c>
      <c r="H9" s="160"/>
      <c r="I9" s="28"/>
      <c r="J9" s="167"/>
    </row>
    <row r="10" spans="1:11" ht="12.75" customHeight="1">
      <c r="A10" s="21" t="s">
        <v>25</v>
      </c>
      <c r="B10" s="22">
        <v>1</v>
      </c>
      <c r="C10" s="23" t="s">
        <v>20</v>
      </c>
      <c r="D10" s="24">
        <v>20</v>
      </c>
      <c r="E10" s="25" t="s">
        <v>21</v>
      </c>
      <c r="F10" s="26">
        <v>600</v>
      </c>
      <c r="G10" s="27">
        <f>B10*D10*F10</f>
        <v>12000</v>
      </c>
      <c r="H10" s="160"/>
      <c r="I10" s="28"/>
      <c r="J10" s="167"/>
    </row>
    <row r="11" spans="1:11" ht="13.5" customHeight="1">
      <c r="A11" s="30"/>
      <c r="B11" s="22"/>
      <c r="C11" s="23" t="s">
        <v>20</v>
      </c>
      <c r="D11" s="31"/>
      <c r="E11" s="25" t="s">
        <v>21</v>
      </c>
      <c r="F11" s="32"/>
      <c r="G11" s="29">
        <f>B11*D11*F11</f>
        <v>0</v>
      </c>
      <c r="H11" s="160"/>
      <c r="I11" s="33"/>
      <c r="J11" s="168"/>
      <c r="K11" s="34"/>
    </row>
    <row r="12" spans="1:11" ht="14.45" customHeight="1">
      <c r="A12" s="35" t="s">
        <v>67</v>
      </c>
      <c r="B12" s="36"/>
      <c r="C12" s="36"/>
      <c r="D12" s="36"/>
      <c r="E12" s="36"/>
      <c r="F12" s="37"/>
      <c r="G12" s="38">
        <f>SUM(G13:G21)</f>
        <v>7000</v>
      </c>
      <c r="H12" s="160"/>
      <c r="I12" s="39"/>
      <c r="J12" s="175" t="s">
        <v>56</v>
      </c>
      <c r="K12" s="34"/>
    </row>
    <row r="13" spans="1:11" ht="12.75" customHeight="1">
      <c r="A13" s="21" t="s">
        <v>26</v>
      </c>
      <c r="B13" s="40">
        <v>1</v>
      </c>
      <c r="C13" s="169" t="s">
        <v>72</v>
      </c>
      <c r="D13" s="170"/>
      <c r="E13" s="171"/>
      <c r="F13" s="26">
        <v>5000</v>
      </c>
      <c r="G13" s="27">
        <f>B13*F13</f>
        <v>5000</v>
      </c>
      <c r="H13" s="160"/>
      <c r="I13" s="41"/>
      <c r="J13" s="176"/>
      <c r="K13" s="34"/>
    </row>
    <row r="14" spans="1:11" ht="12.75" customHeight="1">
      <c r="A14" s="21" t="s">
        <v>27</v>
      </c>
      <c r="B14" s="40">
        <v>1</v>
      </c>
      <c r="C14" s="169" t="s">
        <v>72</v>
      </c>
      <c r="D14" s="170"/>
      <c r="E14" s="171"/>
      <c r="F14" s="26">
        <v>2000</v>
      </c>
      <c r="G14" s="27">
        <f t="shared" ref="G14:G21" si="0">B14*F14</f>
        <v>2000</v>
      </c>
      <c r="H14" s="160"/>
      <c r="I14" s="41"/>
      <c r="J14" s="176"/>
      <c r="K14" s="34"/>
    </row>
    <row r="15" spans="1:11" ht="12.75" customHeight="1">
      <c r="A15" s="21" t="s">
        <v>28</v>
      </c>
      <c r="B15" s="40"/>
      <c r="C15" s="169" t="s">
        <v>72</v>
      </c>
      <c r="D15" s="170"/>
      <c r="E15" s="171"/>
      <c r="F15" s="26"/>
      <c r="G15" s="27">
        <f t="shared" si="0"/>
        <v>0</v>
      </c>
      <c r="H15" s="160"/>
      <c r="I15" s="41"/>
      <c r="J15" s="176"/>
      <c r="K15" s="34"/>
    </row>
    <row r="16" spans="1:11" ht="12.75" customHeight="1">
      <c r="A16" s="21" t="s">
        <v>29</v>
      </c>
      <c r="B16" s="40"/>
      <c r="C16" s="169" t="s">
        <v>72</v>
      </c>
      <c r="D16" s="170"/>
      <c r="E16" s="171"/>
      <c r="F16" s="26"/>
      <c r="G16" s="27">
        <f t="shared" si="0"/>
        <v>0</v>
      </c>
      <c r="H16" s="160"/>
      <c r="I16" s="41"/>
      <c r="J16" s="176"/>
      <c r="K16" s="34"/>
    </row>
    <row r="17" spans="1:11" ht="27.6" customHeight="1">
      <c r="A17" s="42" t="s">
        <v>30</v>
      </c>
      <c r="B17" s="40"/>
      <c r="C17" s="169" t="s">
        <v>72</v>
      </c>
      <c r="D17" s="170"/>
      <c r="E17" s="171"/>
      <c r="F17" s="26"/>
      <c r="G17" s="27">
        <f t="shared" si="0"/>
        <v>0</v>
      </c>
      <c r="H17" s="160"/>
      <c r="I17" s="41"/>
      <c r="J17" s="176"/>
      <c r="K17" s="34"/>
    </row>
    <row r="18" spans="1:11" ht="12.75" customHeight="1">
      <c r="A18" s="21" t="s">
        <v>31</v>
      </c>
      <c r="B18" s="40"/>
      <c r="C18" s="169" t="s">
        <v>72</v>
      </c>
      <c r="D18" s="170"/>
      <c r="E18" s="171"/>
      <c r="F18" s="26"/>
      <c r="G18" s="27">
        <f t="shared" si="0"/>
        <v>0</v>
      </c>
      <c r="H18" s="160"/>
      <c r="I18" s="41"/>
      <c r="J18" s="176"/>
      <c r="K18" s="34"/>
    </row>
    <row r="19" spans="1:11" ht="12.75" customHeight="1">
      <c r="A19" s="21" t="s">
        <v>32</v>
      </c>
      <c r="B19" s="40"/>
      <c r="C19" s="169" t="s">
        <v>72</v>
      </c>
      <c r="D19" s="170"/>
      <c r="E19" s="171"/>
      <c r="F19" s="26"/>
      <c r="G19" s="27">
        <f t="shared" si="0"/>
        <v>0</v>
      </c>
      <c r="H19" s="160"/>
      <c r="I19" s="41"/>
      <c r="J19" s="176"/>
      <c r="K19" s="34"/>
    </row>
    <row r="20" spans="1:11" ht="12.75" customHeight="1">
      <c r="A20" s="43"/>
      <c r="B20" s="40"/>
      <c r="C20" s="169" t="s">
        <v>72</v>
      </c>
      <c r="D20" s="170"/>
      <c r="E20" s="171"/>
      <c r="F20" s="26"/>
      <c r="G20" s="27">
        <f t="shared" si="0"/>
        <v>0</v>
      </c>
      <c r="H20" s="160"/>
      <c r="I20" s="41"/>
      <c r="J20" s="176"/>
      <c r="K20" s="34"/>
    </row>
    <row r="21" spans="1:11" ht="13.5" customHeight="1">
      <c r="A21" s="44"/>
      <c r="B21" s="45"/>
      <c r="C21" s="169" t="s">
        <v>72</v>
      </c>
      <c r="D21" s="170"/>
      <c r="E21" s="171"/>
      <c r="F21" s="46"/>
      <c r="G21" s="27">
        <f t="shared" si="0"/>
        <v>0</v>
      </c>
      <c r="H21" s="160"/>
      <c r="I21" s="41"/>
      <c r="J21" s="177"/>
      <c r="K21" s="34"/>
    </row>
    <row r="22" spans="1:11" ht="15">
      <c r="A22" s="35" t="s">
        <v>8</v>
      </c>
      <c r="B22" s="36"/>
      <c r="C22" s="36"/>
      <c r="D22" s="36"/>
      <c r="E22" s="36"/>
      <c r="F22" s="37"/>
      <c r="G22" s="38">
        <f>SUM(G23:G30)</f>
        <v>600</v>
      </c>
      <c r="H22" s="160"/>
      <c r="I22" s="39"/>
      <c r="J22" s="166" t="s">
        <v>57</v>
      </c>
      <c r="K22" s="34"/>
    </row>
    <row r="23" spans="1:11" ht="12.75" customHeight="1">
      <c r="A23" s="21" t="s">
        <v>33</v>
      </c>
      <c r="B23" s="24">
        <v>1</v>
      </c>
      <c r="C23" s="169" t="s">
        <v>73</v>
      </c>
      <c r="D23" s="170"/>
      <c r="E23" s="171"/>
      <c r="F23" s="26">
        <v>400</v>
      </c>
      <c r="G23" s="27">
        <f>B23*F23</f>
        <v>400</v>
      </c>
      <c r="H23" s="160"/>
      <c r="I23" s="41"/>
      <c r="J23" s="167"/>
      <c r="K23" s="34"/>
    </row>
    <row r="24" spans="1:11" ht="12.75" customHeight="1">
      <c r="A24" s="21" t="s">
        <v>34</v>
      </c>
      <c r="B24" s="24">
        <v>1</v>
      </c>
      <c r="C24" s="169" t="s">
        <v>73</v>
      </c>
      <c r="D24" s="170"/>
      <c r="E24" s="171"/>
      <c r="F24" s="26">
        <v>200</v>
      </c>
      <c r="G24" s="27">
        <f t="shared" ref="G24:G28" si="1">B24*F24</f>
        <v>200</v>
      </c>
      <c r="H24" s="160"/>
      <c r="I24" s="41"/>
      <c r="J24" s="167"/>
    </row>
    <row r="25" spans="1:11" ht="30" customHeight="1">
      <c r="A25" s="42" t="s">
        <v>35</v>
      </c>
      <c r="B25" s="24"/>
      <c r="C25" s="169" t="s">
        <v>73</v>
      </c>
      <c r="D25" s="170"/>
      <c r="E25" s="171"/>
      <c r="F25" s="26"/>
      <c r="G25" s="27">
        <f t="shared" si="1"/>
        <v>0</v>
      </c>
      <c r="H25" s="160"/>
      <c r="I25" s="41"/>
      <c r="J25" s="167"/>
    </row>
    <row r="26" spans="1:11" ht="22.15" customHeight="1">
      <c r="A26" s="21" t="s">
        <v>36</v>
      </c>
      <c r="B26" s="24"/>
      <c r="C26" s="169" t="s">
        <v>73</v>
      </c>
      <c r="D26" s="170"/>
      <c r="E26" s="171"/>
      <c r="F26" s="26"/>
      <c r="G26" s="27">
        <f t="shared" si="1"/>
        <v>0</v>
      </c>
      <c r="H26" s="160"/>
      <c r="I26" s="41"/>
      <c r="J26" s="167"/>
    </row>
    <row r="27" spans="1:11" ht="12.75" customHeight="1">
      <c r="A27" s="21" t="s">
        <v>37</v>
      </c>
      <c r="B27" s="24"/>
      <c r="C27" s="169" t="s">
        <v>73</v>
      </c>
      <c r="D27" s="170"/>
      <c r="E27" s="171"/>
      <c r="F27" s="26"/>
      <c r="G27" s="27">
        <f t="shared" si="1"/>
        <v>0</v>
      </c>
      <c r="H27" s="160"/>
      <c r="I27" s="41"/>
      <c r="J27" s="167"/>
    </row>
    <row r="28" spans="1:11" ht="12.75" customHeight="1">
      <c r="A28" s="21" t="s">
        <v>38</v>
      </c>
      <c r="B28" s="24"/>
      <c r="C28" s="169" t="s">
        <v>73</v>
      </c>
      <c r="D28" s="170"/>
      <c r="E28" s="171"/>
      <c r="F28" s="26"/>
      <c r="G28" s="27">
        <f t="shared" si="1"/>
        <v>0</v>
      </c>
      <c r="H28" s="160"/>
      <c r="I28" s="41"/>
      <c r="J28" s="167"/>
    </row>
    <row r="29" spans="1:11" ht="12.75" customHeight="1">
      <c r="A29" s="43"/>
      <c r="B29" s="24"/>
      <c r="C29" s="169"/>
      <c r="D29" s="170"/>
      <c r="E29" s="171"/>
      <c r="F29" s="26"/>
      <c r="G29" s="27">
        <f t="shared" ref="G29:G30" si="2">B29*F29</f>
        <v>0</v>
      </c>
      <c r="H29" s="160"/>
      <c r="I29" s="41"/>
      <c r="J29" s="167"/>
    </row>
    <row r="30" spans="1:11" ht="13.5" customHeight="1">
      <c r="A30" s="43"/>
      <c r="B30" s="24"/>
      <c r="C30" s="169"/>
      <c r="D30" s="170"/>
      <c r="E30" s="171"/>
      <c r="F30" s="26"/>
      <c r="G30" s="27">
        <f t="shared" si="2"/>
        <v>0</v>
      </c>
      <c r="H30" s="160"/>
      <c r="I30" s="41"/>
      <c r="J30" s="174"/>
    </row>
    <row r="31" spans="1:11" ht="14.45" customHeight="1">
      <c r="A31" s="35" t="s">
        <v>17</v>
      </c>
      <c r="B31" s="36"/>
      <c r="C31" s="36"/>
      <c r="D31" s="36"/>
      <c r="E31" s="36"/>
      <c r="F31" s="37"/>
      <c r="G31" s="38">
        <f>SUM(G32:G38)</f>
        <v>4000</v>
      </c>
      <c r="H31" s="160"/>
      <c r="I31" s="39"/>
      <c r="J31" s="167" t="s">
        <v>58</v>
      </c>
    </row>
    <row r="32" spans="1:11" ht="12.75" customHeight="1">
      <c r="A32" s="47" t="s">
        <v>40</v>
      </c>
      <c r="B32" s="31">
        <v>1</v>
      </c>
      <c r="C32" s="162" t="s">
        <v>74</v>
      </c>
      <c r="D32" s="163"/>
      <c r="E32" s="164"/>
      <c r="F32" s="48">
        <v>4000</v>
      </c>
      <c r="G32" s="29">
        <f>B32*F32</f>
        <v>4000</v>
      </c>
      <c r="H32" s="160"/>
      <c r="I32" s="49"/>
      <c r="J32" s="167"/>
    </row>
    <row r="33" spans="1:10" ht="12.75" customHeight="1">
      <c r="A33" s="47" t="s">
        <v>41</v>
      </c>
      <c r="B33" s="31"/>
      <c r="C33" s="162" t="s">
        <v>74</v>
      </c>
      <c r="D33" s="163"/>
      <c r="E33" s="164"/>
      <c r="F33" s="48"/>
      <c r="G33" s="29">
        <f t="shared" ref="G33:G38" si="3">B33*F33</f>
        <v>0</v>
      </c>
      <c r="H33" s="160"/>
      <c r="I33" s="49"/>
      <c r="J33" s="167"/>
    </row>
    <row r="34" spans="1:10" ht="12.75" customHeight="1">
      <c r="A34" s="47" t="s">
        <v>42</v>
      </c>
      <c r="B34" s="31"/>
      <c r="C34" s="162" t="s">
        <v>74</v>
      </c>
      <c r="D34" s="163"/>
      <c r="E34" s="164"/>
      <c r="F34" s="48"/>
      <c r="G34" s="29">
        <f t="shared" si="3"/>
        <v>0</v>
      </c>
      <c r="H34" s="160"/>
      <c r="I34" s="49"/>
      <c r="J34" s="167"/>
    </row>
    <row r="35" spans="1:10" ht="12.75" customHeight="1">
      <c r="A35" s="47" t="s">
        <v>43</v>
      </c>
      <c r="B35" s="31"/>
      <c r="C35" s="162" t="s">
        <v>74</v>
      </c>
      <c r="D35" s="163"/>
      <c r="E35" s="164"/>
      <c r="F35" s="48"/>
      <c r="G35" s="29">
        <f t="shared" si="3"/>
        <v>0</v>
      </c>
      <c r="H35" s="160"/>
      <c r="I35" s="49"/>
      <c r="J35" s="167"/>
    </row>
    <row r="36" spans="1:10" ht="12.75" customHeight="1">
      <c r="A36" s="47" t="s">
        <v>44</v>
      </c>
      <c r="B36" s="31"/>
      <c r="C36" s="162" t="s">
        <v>74</v>
      </c>
      <c r="D36" s="163"/>
      <c r="E36" s="164"/>
      <c r="F36" s="48"/>
      <c r="G36" s="29">
        <f t="shared" si="3"/>
        <v>0</v>
      </c>
      <c r="H36" s="160"/>
      <c r="I36" s="49"/>
      <c r="J36" s="167"/>
    </row>
    <row r="37" spans="1:10" ht="12.75" customHeight="1">
      <c r="A37" s="47" t="s">
        <v>45</v>
      </c>
      <c r="B37" s="31"/>
      <c r="C37" s="162" t="s">
        <v>74</v>
      </c>
      <c r="D37" s="163"/>
      <c r="E37" s="164"/>
      <c r="F37" s="48"/>
      <c r="G37" s="29">
        <f t="shared" si="3"/>
        <v>0</v>
      </c>
      <c r="H37" s="160"/>
      <c r="I37" s="49"/>
      <c r="J37" s="167"/>
    </row>
    <row r="38" spans="1:10" ht="13.5" customHeight="1">
      <c r="A38" s="30"/>
      <c r="B38" s="31"/>
      <c r="C38" s="162"/>
      <c r="D38" s="163"/>
      <c r="E38" s="164"/>
      <c r="F38" s="48"/>
      <c r="G38" s="29">
        <f t="shared" si="3"/>
        <v>0</v>
      </c>
      <c r="H38" s="160"/>
      <c r="I38" s="50"/>
      <c r="J38" s="51"/>
    </row>
    <row r="39" spans="1:10" ht="41.45" customHeight="1">
      <c r="A39" s="35" t="s">
        <v>18</v>
      </c>
      <c r="B39" s="36"/>
      <c r="C39" s="36"/>
      <c r="D39" s="36"/>
      <c r="E39" s="36"/>
      <c r="F39" s="37"/>
      <c r="G39" s="38">
        <f>SUM(G40:G49)</f>
        <v>100</v>
      </c>
      <c r="H39" s="160"/>
      <c r="I39" s="39"/>
      <c r="J39" s="178" t="s">
        <v>59</v>
      </c>
    </row>
    <row r="40" spans="1:10" ht="12.75" customHeight="1">
      <c r="A40" s="47" t="s">
        <v>46</v>
      </c>
      <c r="B40" s="31">
        <v>1</v>
      </c>
      <c r="C40" s="162" t="s">
        <v>73</v>
      </c>
      <c r="D40" s="163"/>
      <c r="E40" s="164"/>
      <c r="F40" s="48">
        <v>100</v>
      </c>
      <c r="G40" s="29">
        <f>B40*F40</f>
        <v>100</v>
      </c>
      <c r="H40" s="160"/>
      <c r="I40" s="49"/>
      <c r="J40" s="178"/>
    </row>
    <row r="41" spans="1:10" ht="12.75" customHeight="1">
      <c r="A41" s="47" t="s">
        <v>47</v>
      </c>
      <c r="B41" s="31"/>
      <c r="C41" s="162" t="s">
        <v>73</v>
      </c>
      <c r="D41" s="163"/>
      <c r="E41" s="164"/>
      <c r="F41" s="48"/>
      <c r="G41" s="29">
        <f t="shared" ref="G41:G49" si="4">B41*F41</f>
        <v>0</v>
      </c>
      <c r="H41" s="160"/>
      <c r="I41" s="49"/>
      <c r="J41" s="178"/>
    </row>
    <row r="42" spans="1:10" ht="12.75" customHeight="1">
      <c r="A42" s="47" t="s">
        <v>48</v>
      </c>
      <c r="B42" s="31"/>
      <c r="C42" s="162" t="s">
        <v>73</v>
      </c>
      <c r="D42" s="163"/>
      <c r="E42" s="164"/>
      <c r="F42" s="48"/>
      <c r="G42" s="29">
        <f t="shared" si="4"/>
        <v>0</v>
      </c>
      <c r="H42" s="160"/>
      <c r="I42" s="49"/>
      <c r="J42" s="178"/>
    </row>
    <row r="43" spans="1:10" ht="12.75" customHeight="1">
      <c r="A43" s="47" t="s">
        <v>49</v>
      </c>
      <c r="B43" s="31"/>
      <c r="C43" s="162" t="s">
        <v>73</v>
      </c>
      <c r="D43" s="163"/>
      <c r="E43" s="164"/>
      <c r="F43" s="48"/>
      <c r="G43" s="29">
        <f t="shared" si="4"/>
        <v>0</v>
      </c>
      <c r="H43" s="160"/>
      <c r="I43" s="49"/>
      <c r="J43" s="178"/>
    </row>
    <row r="44" spans="1:10" ht="12.75" customHeight="1">
      <c r="A44" s="47" t="s">
        <v>50</v>
      </c>
      <c r="B44" s="31"/>
      <c r="C44" s="162" t="s">
        <v>73</v>
      </c>
      <c r="D44" s="163"/>
      <c r="E44" s="164"/>
      <c r="F44" s="48"/>
      <c r="G44" s="29">
        <f t="shared" si="4"/>
        <v>0</v>
      </c>
      <c r="H44" s="160"/>
      <c r="I44" s="49"/>
      <c r="J44" s="178"/>
    </row>
    <row r="45" spans="1:10" ht="12.75" customHeight="1">
      <c r="A45" s="47" t="s">
        <v>51</v>
      </c>
      <c r="B45" s="31"/>
      <c r="C45" s="162" t="s">
        <v>73</v>
      </c>
      <c r="D45" s="163"/>
      <c r="E45" s="164"/>
      <c r="F45" s="48"/>
      <c r="G45" s="29">
        <f t="shared" si="4"/>
        <v>0</v>
      </c>
      <c r="H45" s="160"/>
      <c r="I45" s="49"/>
      <c r="J45" s="178"/>
    </row>
    <row r="46" spans="1:10" ht="12" customHeight="1">
      <c r="A46" s="47" t="s">
        <v>52</v>
      </c>
      <c r="B46" s="31"/>
      <c r="C46" s="162" t="s">
        <v>39</v>
      </c>
      <c r="D46" s="163"/>
      <c r="E46" s="164"/>
      <c r="F46" s="48"/>
      <c r="G46" s="29">
        <f t="shared" si="4"/>
        <v>0</v>
      </c>
      <c r="H46" s="160"/>
      <c r="I46" s="49"/>
      <c r="J46" s="178"/>
    </row>
    <row r="47" spans="1:10" ht="12.75" customHeight="1">
      <c r="A47" s="47" t="s">
        <v>53</v>
      </c>
      <c r="B47" s="31"/>
      <c r="C47" s="162" t="s">
        <v>73</v>
      </c>
      <c r="D47" s="163"/>
      <c r="E47" s="164"/>
      <c r="F47" s="48"/>
      <c r="G47" s="29">
        <f t="shared" si="4"/>
        <v>0</v>
      </c>
      <c r="H47" s="160"/>
      <c r="I47" s="49"/>
      <c r="J47" s="178"/>
    </row>
    <row r="48" spans="1:10" ht="12.75" customHeight="1">
      <c r="A48" s="47" t="s">
        <v>54</v>
      </c>
      <c r="B48" s="31"/>
      <c r="C48" s="162" t="s">
        <v>73</v>
      </c>
      <c r="D48" s="163"/>
      <c r="E48" s="164"/>
      <c r="F48" s="48"/>
      <c r="G48" s="29">
        <f t="shared" si="4"/>
        <v>0</v>
      </c>
      <c r="H48" s="160"/>
      <c r="I48" s="49"/>
      <c r="J48" s="178"/>
    </row>
    <row r="49" spans="1:10" ht="13.5" customHeight="1">
      <c r="A49" s="30"/>
      <c r="B49" s="31"/>
      <c r="C49" s="162"/>
      <c r="D49" s="163"/>
      <c r="E49" s="164"/>
      <c r="F49" s="48"/>
      <c r="G49" s="29">
        <f t="shared" si="4"/>
        <v>0</v>
      </c>
      <c r="H49" s="160"/>
      <c r="I49" s="1" t="s">
        <v>22</v>
      </c>
      <c r="J49" s="178"/>
    </row>
    <row r="50" spans="1:10" ht="36.75">
      <c r="A50" s="52" t="s">
        <v>71</v>
      </c>
      <c r="B50" s="53"/>
      <c r="C50" s="53"/>
      <c r="D50" s="54"/>
      <c r="E50" s="55" t="s">
        <v>12</v>
      </c>
      <c r="F50" s="56"/>
      <c r="G50" s="57">
        <f>G39+G31+G22+G12+G7</f>
        <v>105700</v>
      </c>
      <c r="H50" s="58"/>
      <c r="I50" s="59">
        <f>G50/G54</f>
        <v>0.88</v>
      </c>
      <c r="J50" s="60"/>
    </row>
    <row r="51" spans="1:10" ht="15">
      <c r="A51" s="61" t="s">
        <v>19</v>
      </c>
      <c r="B51" s="62"/>
      <c r="C51" s="62"/>
      <c r="D51" s="63"/>
      <c r="E51" s="62"/>
      <c r="F51" s="64"/>
      <c r="G51" s="65"/>
      <c r="H51" s="66">
        <f>SUM(SUM(H52:H53))</f>
        <v>15000</v>
      </c>
      <c r="I51" s="67"/>
      <c r="J51" s="172" t="s">
        <v>60</v>
      </c>
    </row>
    <row r="52" spans="1:10">
      <c r="A52" s="68" t="s">
        <v>9</v>
      </c>
      <c r="B52" s="69">
        <v>1</v>
      </c>
      <c r="C52" s="69" t="s">
        <v>11</v>
      </c>
      <c r="D52" s="70"/>
      <c r="E52" s="55" t="s">
        <v>12</v>
      </c>
      <c r="F52" s="71">
        <v>5000</v>
      </c>
      <c r="G52" s="72"/>
      <c r="H52" s="73">
        <f>F52</f>
        <v>5000</v>
      </c>
      <c r="I52" s="74">
        <f>H52/G54</f>
        <v>0.04</v>
      </c>
      <c r="J52" s="173"/>
    </row>
    <row r="53" spans="1:10">
      <c r="A53" s="75" t="s">
        <v>10</v>
      </c>
      <c r="B53" s="76">
        <v>1</v>
      </c>
      <c r="C53" s="76" t="s">
        <v>11</v>
      </c>
      <c r="D53" s="70"/>
      <c r="E53" s="77" t="s">
        <v>12</v>
      </c>
      <c r="F53" s="32">
        <v>10000</v>
      </c>
      <c r="G53" s="78"/>
      <c r="H53" s="79">
        <f>F53</f>
        <v>10000</v>
      </c>
      <c r="I53" s="80">
        <f>H53/G54</f>
        <v>0.08</v>
      </c>
      <c r="J53" s="173"/>
    </row>
    <row r="54" spans="1:10" ht="18.75">
      <c r="A54" s="81" t="s">
        <v>55</v>
      </c>
      <c r="B54" s="82"/>
      <c r="C54" s="82"/>
      <c r="D54" s="82"/>
      <c r="E54" s="82"/>
      <c r="F54" s="83"/>
      <c r="G54" s="165">
        <f>G50+H51</f>
        <v>120700</v>
      </c>
      <c r="H54" s="165"/>
      <c r="I54" s="84">
        <f>I50+I52+I53</f>
        <v>1</v>
      </c>
      <c r="J54" s="85"/>
    </row>
    <row r="57" spans="1:10" ht="15.75">
      <c r="A57" s="86" t="s">
        <v>15</v>
      </c>
    </row>
    <row r="59" spans="1:10" ht="18" customHeight="1">
      <c r="A59" s="87" t="s">
        <v>13</v>
      </c>
      <c r="B59" s="88"/>
      <c r="C59" s="88"/>
      <c r="D59" s="88"/>
      <c r="E59" s="88"/>
      <c r="F59" s="88"/>
      <c r="G59" s="88"/>
      <c r="H59" s="88"/>
      <c r="I59" s="88"/>
    </row>
    <row r="60" spans="1:10" ht="11.45" customHeight="1">
      <c r="A60" s="88"/>
      <c r="B60" s="88"/>
      <c r="C60" s="88"/>
      <c r="D60" s="88"/>
      <c r="E60" s="88"/>
      <c r="F60" s="88"/>
      <c r="G60" s="88"/>
      <c r="H60" s="88"/>
      <c r="I60" s="88"/>
    </row>
    <row r="61" spans="1:10" ht="31.15" customHeight="1">
      <c r="A61" s="179" t="s">
        <v>70</v>
      </c>
      <c r="B61" s="179"/>
      <c r="C61" s="179"/>
      <c r="D61" s="179"/>
      <c r="E61" s="179"/>
      <c r="F61" s="179"/>
      <c r="G61" s="179"/>
      <c r="H61" s="179"/>
      <c r="I61" s="179"/>
    </row>
    <row r="62" spans="1:10" ht="12.6" customHeight="1">
      <c r="A62" s="89"/>
      <c r="B62" s="89"/>
      <c r="C62" s="90"/>
      <c r="D62" s="90"/>
      <c r="E62" s="90"/>
      <c r="F62" s="90"/>
      <c r="G62" s="91"/>
      <c r="H62" s="90"/>
      <c r="I62" s="90"/>
    </row>
    <row r="63" spans="1:10" ht="33" customHeight="1">
      <c r="A63" s="180" t="s">
        <v>69</v>
      </c>
      <c r="B63" s="180"/>
      <c r="C63" s="180"/>
      <c r="D63" s="180"/>
      <c r="E63" s="180"/>
      <c r="F63" s="180"/>
      <c r="G63" s="180"/>
      <c r="H63" s="180"/>
      <c r="I63" s="180"/>
    </row>
    <row r="64" spans="1:10" ht="16.5">
      <c r="A64" s="92"/>
    </row>
    <row r="65" spans="1:1" ht="16.5">
      <c r="A65" s="92"/>
    </row>
    <row r="66" spans="1:1" ht="14.25">
      <c r="A66" s="93"/>
    </row>
    <row r="67" spans="1:1" ht="16.5">
      <c r="A67" s="92"/>
    </row>
    <row r="68" spans="1:1" ht="16.5">
      <c r="A68" s="92"/>
    </row>
  </sheetData>
  <sheetProtection algorithmName="SHA-512" hashValue="ZghsxMdP1ZuuqQVi9WIEJAdQnRpsZwHz285BYYwHrW72V8My3iw5DzUIh0WkWvfPWVU+8+utTYt6HDlcZFnn0g==" saltValue="U97NanDhNj0g2D+twv5XNw==" spinCount="100000" sheet="1" objects="1" scenarios="1" selectLockedCells="1" selectUnlockedCells="1"/>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2:F5 A1:A30 A31:F53 B7:F30 B6:C6 E6:F6" name="Bereich1"/>
    <protectedRange algorithmName="SHA-512" hashValue="SfDkDVCPL8DhV/q4U+XUgHCEZm5j0lSzXz2IQVzqq0SnPNPt8IdQQA9b/d4zDwbiwiwyBXHxcMCuw7Zi3m8F5g==" saltValue="jW/bGv01FydJ6Hx26CWHqg==" spinCount="100000" sqref="D6" name="Bereich1_1"/>
  </protectedRanges>
  <mergeCells count="46">
    <mergeCell ref="A1:I1"/>
    <mergeCell ref="B3:G3"/>
    <mergeCell ref="H7:H49"/>
    <mergeCell ref="C13:E13"/>
    <mergeCell ref="C20:E20"/>
    <mergeCell ref="C21:E21"/>
    <mergeCell ref="C23:E23"/>
    <mergeCell ref="C29:E29"/>
    <mergeCell ref="C24:E24"/>
    <mergeCell ref="C25:E25"/>
    <mergeCell ref="C26:E26"/>
    <mergeCell ref="C18:E18"/>
    <mergeCell ref="C19:E19"/>
    <mergeCell ref="C27:E27"/>
    <mergeCell ref="C47:E47"/>
    <mergeCell ref="C28:E28"/>
    <mergeCell ref="A61:I61"/>
    <mergeCell ref="A63:I63"/>
    <mergeCell ref="C30:E30"/>
    <mergeCell ref="C32:E32"/>
    <mergeCell ref="C38:E38"/>
    <mergeCell ref="C40:E40"/>
    <mergeCell ref="C48:E48"/>
    <mergeCell ref="C49:E49"/>
    <mergeCell ref="C37:E37"/>
    <mergeCell ref="C41:E41"/>
    <mergeCell ref="C42:E42"/>
    <mergeCell ref="C43:E43"/>
    <mergeCell ref="C44:E44"/>
    <mergeCell ref="C45:E45"/>
    <mergeCell ref="C46:E46"/>
    <mergeCell ref="C33:E33"/>
    <mergeCell ref="C34:E34"/>
    <mergeCell ref="C35:E35"/>
    <mergeCell ref="C36:E36"/>
    <mergeCell ref="G54:H54"/>
    <mergeCell ref="J7:J11"/>
    <mergeCell ref="C14:E14"/>
    <mergeCell ref="C15:E15"/>
    <mergeCell ref="C16:E16"/>
    <mergeCell ref="C17:E17"/>
    <mergeCell ref="J51:J53"/>
    <mergeCell ref="J31:J37"/>
    <mergeCell ref="J22:J30"/>
    <mergeCell ref="J12:J21"/>
    <mergeCell ref="J39:J49"/>
  </mergeCells>
  <conditionalFormatting sqref="A63 A61:I62">
    <cfRule type="expression" dxfId="2" priority="5">
      <formula>#REF!= "Örtlicher Zuschuss"</formula>
    </cfRule>
  </conditionalFormatting>
  <conditionalFormatting sqref="A63 A61:I62">
    <cfRule type="expression" dxfId="1" priority="4">
      <formula>#REF!="Örtlicher Zuschuss"</formula>
    </cfRule>
  </conditionalFormatting>
  <conditionalFormatting sqref="J7 J12">
    <cfRule type="expression" dxfId="0" priority="3">
      <formula>#REF!="Örtlicher Zuschuss"</formula>
    </cfRule>
  </conditionalFormatting>
  <printOptions horizontalCentered="1"/>
  <pageMargins left="0.51181102362204722" right="0.51181102362204722" top="0.49166666666666664" bottom="0.74803149606299213" header="0.70866141732283472" footer="0.31496062992125984"/>
  <pageSetup scale="58" orientation="landscape" r:id="rId1"/>
  <headerFooter>
    <oddHeader>&amp;R&amp;G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3C2AC25380EC5409ED1083C08849CAD" ma:contentTypeVersion="18" ma:contentTypeDescription="Ein neues Dokument erstellen." ma:contentTypeScope="" ma:versionID="346496f653ce8e995b5ef91a0a6a7a96">
  <xsd:schema xmlns:xsd="http://www.w3.org/2001/XMLSchema" xmlns:xs="http://www.w3.org/2001/XMLSchema" xmlns:p="http://schemas.microsoft.com/office/2006/metadata/properties" xmlns:ns2="b5b47ab3-245d-4439-8efa-9b0a63e530eb" xmlns:ns3="31db6155-1923-4220-aa0c-9319f5ed657d" targetNamespace="http://schemas.microsoft.com/office/2006/metadata/properties" ma:root="true" ma:fieldsID="38e785febdcfab7ca71e44a3405ef02d" ns2:_="" ns3:_="">
    <xsd:import namespace="b5b47ab3-245d-4439-8efa-9b0a63e530eb"/>
    <xsd:import namespace="31db6155-1923-4220-aa0c-9319f5ed65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47ab3-245d-4439-8efa-9b0a63e530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db6155-1923-4220-aa0c-9319f5ed657d"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29ceff3f-06a2-449c-ab46-21737e7b8862}" ma:internalName="TaxCatchAll" ma:showField="CatchAllData" ma:web="31db6155-1923-4220-aa0c-9319f5ed6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db6155-1923-4220-aa0c-9319f5ed657d" xsi:nil="true"/>
    <lcf76f155ced4ddcb4097134ff3c332f xmlns="b5b47ab3-245d-4439-8efa-9b0a63e530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08C604-0DD8-4BCA-B945-105D4F5971EA}">
  <ds:schemaRefs>
    <ds:schemaRef ds:uri="http://schemas.microsoft.com/sharepoint/v3/contenttype/forms"/>
  </ds:schemaRefs>
</ds:datastoreItem>
</file>

<file path=customXml/itemProps2.xml><?xml version="1.0" encoding="utf-8"?>
<ds:datastoreItem xmlns:ds="http://schemas.openxmlformats.org/officeDocument/2006/customXml" ds:itemID="{F531ECB4-99F7-4F61-8BA0-BE8F8161FBF9}"/>
</file>

<file path=customXml/itemProps3.xml><?xml version="1.0" encoding="utf-8"?>
<ds:datastoreItem xmlns:ds="http://schemas.openxmlformats.org/officeDocument/2006/customXml" ds:itemID="{BB6A566A-8764-4885-8265-8FA62DAC3E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Recipient</vt:lpstr>
      <vt:lpstr>Example</vt:lpstr>
      <vt:lpstr>Example!Druckbereich</vt:lpstr>
      <vt:lpstr>Recipient!Druckbereich</vt:lpstr>
    </vt:vector>
  </TitlesOfParts>
  <Company>CAMP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 Stand Maerz 2023</dc:title>
  <dc:creator>Naomi-Anna Vilenskaya</dc:creator>
  <cp:lastModifiedBy>Nicole Segner</cp:lastModifiedBy>
  <cp:lastPrinted>2022-05-06T11:09:59Z</cp:lastPrinted>
  <dcterms:created xsi:type="dcterms:W3CDTF">2011-03-24T07:10:37Z</dcterms:created>
  <dcterms:modified xsi:type="dcterms:W3CDTF">2023-05-22T11:27:15Z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0x01010023C2AC25380EC5409ED1083C08849CAD</vt:lpwstr>
  </property>
</Properties>
</file>